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2240" windowHeight="9240" activeTab="4"/>
  </bookViews>
  <sheets>
    <sheet name="Q1(i)" sheetId="1" r:id="rId1"/>
    <sheet name="Q1(ii)" sheetId="2" r:id="rId2"/>
    <sheet name="Q1(iii)" sheetId="3" r:id="rId3"/>
    <sheet name="Q1(iv)" sheetId="4" r:id="rId4"/>
    <sheet name="Q1(ii)-avestrike" sheetId="7" r:id="rId5"/>
  </sheets>
  <calcPr calcId="145621"/>
</workbook>
</file>

<file path=xl/calcChain.xml><?xml version="1.0" encoding="utf-8"?>
<calcChain xmlns="http://schemas.openxmlformats.org/spreadsheetml/2006/main">
  <c r="A21" i="4" l="1"/>
  <c r="B21" i="4" s="1"/>
  <c r="A22" i="4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AM22" i="4" s="1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A23" i="4"/>
  <c r="B23" i="4"/>
  <c r="C23" i="4" s="1"/>
  <c r="D23" i="4" s="1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A24" i="4"/>
  <c r="B24" i="4"/>
  <c r="C24" i="4" s="1"/>
  <c r="D24" i="4" s="1"/>
  <c r="E24" i="4" s="1"/>
  <c r="F24" i="4" s="1"/>
  <c r="A25" i="4"/>
  <c r="B25" i="4"/>
  <c r="C25" i="4" s="1"/>
  <c r="D25" i="4" s="1"/>
  <c r="E25" i="4" s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AW25" i="4" s="1"/>
  <c r="AX25" i="4" s="1"/>
  <c r="AY25" i="4" s="1"/>
  <c r="AZ25" i="4" s="1"/>
  <c r="BA25" i="4" s="1"/>
  <c r="BB25" i="4" s="1"/>
  <c r="BC25" i="4" s="1"/>
  <c r="BD25" i="4" s="1"/>
  <c r="BE25" i="4" s="1"/>
  <c r="BF25" i="4" s="1"/>
  <c r="BG25" i="4" s="1"/>
  <c r="BH25" i="4" s="1"/>
  <c r="BI25" i="4" s="1"/>
  <c r="A26" i="4"/>
  <c r="B26" i="4"/>
  <c r="A27" i="4"/>
  <c r="B27" i="4"/>
  <c r="C27" i="4" s="1"/>
  <c r="D27" i="4" s="1"/>
  <c r="E27" i="4" s="1"/>
  <c r="F27" i="4" s="1"/>
  <c r="A28" i="4"/>
  <c r="B28" i="4" s="1"/>
  <c r="C28" i="4" s="1"/>
  <c r="D28" i="4" s="1"/>
  <c r="E28" i="4" s="1"/>
  <c r="F28" i="4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AI28" i="4" s="1"/>
  <c r="AJ28" i="4" s="1"/>
  <c r="AK28" i="4" s="1"/>
  <c r="AL28" i="4" s="1"/>
  <c r="AM28" i="4" s="1"/>
  <c r="AN28" i="4" s="1"/>
  <c r="AO28" i="4" s="1"/>
  <c r="AP28" i="4" s="1"/>
  <c r="AQ28" i="4" s="1"/>
  <c r="AR28" i="4" s="1"/>
  <c r="AS28" i="4" s="1"/>
  <c r="AT28" i="4" s="1"/>
  <c r="AU28" i="4" s="1"/>
  <c r="AV28" i="4" s="1"/>
  <c r="AW28" i="4" s="1"/>
  <c r="AX28" i="4" s="1"/>
  <c r="AY28" i="4" s="1"/>
  <c r="AZ28" i="4" s="1"/>
  <c r="BA28" i="4" s="1"/>
  <c r="BB28" i="4" s="1"/>
  <c r="BC28" i="4" s="1"/>
  <c r="BD28" i="4" s="1"/>
  <c r="BE28" i="4" s="1"/>
  <c r="BF28" i="4" s="1"/>
  <c r="BG28" i="4" s="1"/>
  <c r="BH28" i="4" s="1"/>
  <c r="BI28" i="4" s="1"/>
  <c r="A29" i="4"/>
  <c r="B29" i="4" s="1"/>
  <c r="C29" i="4" s="1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AJ29" i="4" s="1"/>
  <c r="AK29" i="4" s="1"/>
  <c r="AL29" i="4" s="1"/>
  <c r="AM29" i="4" s="1"/>
  <c r="AN29" i="4" s="1"/>
  <c r="AO29" i="4" s="1"/>
  <c r="AP29" i="4" s="1"/>
  <c r="AQ29" i="4" s="1"/>
  <c r="AR29" i="4" s="1"/>
  <c r="AS29" i="4" s="1"/>
  <c r="AT29" i="4" s="1"/>
  <c r="AU29" i="4" s="1"/>
  <c r="AV29" i="4" s="1"/>
  <c r="AW29" i="4" s="1"/>
  <c r="AX29" i="4" s="1"/>
  <c r="AY29" i="4" s="1"/>
  <c r="AZ29" i="4" s="1"/>
  <c r="BA29" i="4" s="1"/>
  <c r="BB29" i="4" s="1"/>
  <c r="BC29" i="4" s="1"/>
  <c r="BD29" i="4" s="1"/>
  <c r="BE29" i="4" s="1"/>
  <c r="BF29" i="4" s="1"/>
  <c r="BG29" i="4" s="1"/>
  <c r="BH29" i="4" s="1"/>
  <c r="BI29" i="4" s="1"/>
  <c r="A30" i="4"/>
  <c r="B30" i="4" s="1"/>
  <c r="C30" i="4" s="1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BB30" i="4" s="1"/>
  <c r="BC30" i="4" s="1"/>
  <c r="BD30" i="4" s="1"/>
  <c r="BE30" i="4" s="1"/>
  <c r="BF30" i="4" s="1"/>
  <c r="BG30" i="4" s="1"/>
  <c r="BH30" i="4" s="1"/>
  <c r="BI30" i="4" s="1"/>
  <c r="A31" i="4"/>
  <c r="B31" i="4"/>
  <c r="A32" i="4"/>
  <c r="B32" i="4"/>
  <c r="C32" i="4" s="1"/>
  <c r="D32" i="4" s="1"/>
  <c r="E32" i="4" s="1"/>
  <c r="F32" i="4" s="1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AJ32" i="4" s="1"/>
  <c r="AK32" i="4" s="1"/>
  <c r="AL32" i="4" s="1"/>
  <c r="AM32" i="4" s="1"/>
  <c r="AN32" i="4" s="1"/>
  <c r="AO32" i="4" s="1"/>
  <c r="AP32" i="4" s="1"/>
  <c r="AQ32" i="4" s="1"/>
  <c r="AR32" i="4" s="1"/>
  <c r="AS32" i="4" s="1"/>
  <c r="AT32" i="4" s="1"/>
  <c r="AU32" i="4" s="1"/>
  <c r="AV32" i="4" s="1"/>
  <c r="AW32" i="4" s="1"/>
  <c r="AX32" i="4" s="1"/>
  <c r="AY32" i="4" s="1"/>
  <c r="AZ32" i="4" s="1"/>
  <c r="BA32" i="4" s="1"/>
  <c r="BB32" i="4" s="1"/>
  <c r="BC32" i="4" s="1"/>
  <c r="BD32" i="4" s="1"/>
  <c r="BE32" i="4" s="1"/>
  <c r="BF32" i="4" s="1"/>
  <c r="BG32" i="4" s="1"/>
  <c r="BH32" i="4" s="1"/>
  <c r="BI32" i="4" s="1"/>
  <c r="A33" i="4"/>
  <c r="B33" i="4" s="1"/>
  <c r="C33" i="4" s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A34" i="4"/>
  <c r="B34" i="4" s="1"/>
  <c r="C34" i="4" s="1"/>
  <c r="D34" i="4" s="1"/>
  <c r="E34" i="4" s="1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AD34" i="4" s="1"/>
  <c r="AE34" i="4" s="1"/>
  <c r="AF34" i="4" s="1"/>
  <c r="AG34" i="4" s="1"/>
  <c r="AH34" i="4" s="1"/>
  <c r="AI34" i="4" s="1"/>
  <c r="AJ34" i="4" s="1"/>
  <c r="AK34" i="4" s="1"/>
  <c r="AL34" i="4" s="1"/>
  <c r="AM34" i="4" s="1"/>
  <c r="AN34" i="4" s="1"/>
  <c r="AO34" i="4" s="1"/>
  <c r="AP34" i="4" s="1"/>
  <c r="AQ34" i="4" s="1"/>
  <c r="AR34" i="4" s="1"/>
  <c r="AS34" i="4" s="1"/>
  <c r="AT34" i="4" s="1"/>
  <c r="AU34" i="4" s="1"/>
  <c r="AV34" i="4" s="1"/>
  <c r="AW34" i="4" s="1"/>
  <c r="AX34" i="4" s="1"/>
  <c r="AY34" i="4" s="1"/>
  <c r="AZ34" i="4" s="1"/>
  <c r="BA34" i="4" s="1"/>
  <c r="BB34" i="4" s="1"/>
  <c r="BC34" i="4" s="1"/>
  <c r="BD34" i="4" s="1"/>
  <c r="BE34" i="4" s="1"/>
  <c r="BF34" i="4" s="1"/>
  <c r="BG34" i="4" s="1"/>
  <c r="BH34" i="4" s="1"/>
  <c r="BI34" i="4" s="1"/>
  <c r="A35" i="4"/>
  <c r="B35" i="4" s="1"/>
  <c r="C35" i="4" s="1"/>
  <c r="D35" i="4" s="1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AE35" i="4" s="1"/>
  <c r="AF35" i="4" s="1"/>
  <c r="AG35" i="4" s="1"/>
  <c r="AH35" i="4" s="1"/>
  <c r="AI35" i="4" s="1"/>
  <c r="AJ35" i="4" s="1"/>
  <c r="AK35" i="4" s="1"/>
  <c r="AL35" i="4" s="1"/>
  <c r="AM35" i="4" s="1"/>
  <c r="AN35" i="4" s="1"/>
  <c r="AO35" i="4" s="1"/>
  <c r="AP35" i="4" s="1"/>
  <c r="AQ35" i="4" s="1"/>
  <c r="AR35" i="4" s="1"/>
  <c r="AS35" i="4" s="1"/>
  <c r="AT35" i="4" s="1"/>
  <c r="AU35" i="4" s="1"/>
  <c r="AV35" i="4" s="1"/>
  <c r="AW35" i="4" s="1"/>
  <c r="AX35" i="4" s="1"/>
  <c r="AY35" i="4" s="1"/>
  <c r="AZ35" i="4" s="1"/>
  <c r="BA35" i="4" s="1"/>
  <c r="BB35" i="4" s="1"/>
  <c r="BC35" i="4" s="1"/>
  <c r="BD35" i="4" s="1"/>
  <c r="BE35" i="4" s="1"/>
  <c r="BF35" i="4" s="1"/>
  <c r="BG35" i="4" s="1"/>
  <c r="BH35" i="4" s="1"/>
  <c r="BI35" i="4" s="1"/>
  <c r="A36" i="4"/>
  <c r="B36" i="4" s="1"/>
  <c r="C36" i="4" s="1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AS36" i="4" s="1"/>
  <c r="AT36" i="4" s="1"/>
  <c r="AU36" i="4" s="1"/>
  <c r="AV36" i="4" s="1"/>
  <c r="AW36" i="4" s="1"/>
  <c r="AX36" i="4" s="1"/>
  <c r="AY36" i="4" s="1"/>
  <c r="AZ36" i="4" s="1"/>
  <c r="BA36" i="4" s="1"/>
  <c r="BB36" i="4" s="1"/>
  <c r="BC36" i="4" s="1"/>
  <c r="BD36" i="4" s="1"/>
  <c r="BE36" i="4" s="1"/>
  <c r="BF36" i="4" s="1"/>
  <c r="BG36" i="4" s="1"/>
  <c r="BH36" i="4" s="1"/>
  <c r="BI36" i="4" s="1"/>
  <c r="A37" i="4"/>
  <c r="A38" i="4"/>
  <c r="A39" i="4"/>
  <c r="A40" i="4"/>
  <c r="B40" i="4" s="1"/>
  <c r="C40" i="4" s="1"/>
  <c r="D40" i="4" s="1"/>
  <c r="E40" i="4" s="1"/>
  <c r="A41" i="4"/>
  <c r="B41" i="4"/>
  <c r="C41" i="4" s="1"/>
  <c r="D41" i="4" s="1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AK41" i="4" s="1"/>
  <c r="AL41" i="4" s="1"/>
  <c r="AM41" i="4" s="1"/>
  <c r="AN41" i="4" s="1"/>
  <c r="AO41" i="4" s="1"/>
  <c r="AP41" i="4" s="1"/>
  <c r="AQ41" i="4" s="1"/>
  <c r="AR41" i="4" s="1"/>
  <c r="AS41" i="4" s="1"/>
  <c r="AT41" i="4" s="1"/>
  <c r="AU41" i="4" s="1"/>
  <c r="AV41" i="4" s="1"/>
  <c r="AW41" i="4" s="1"/>
  <c r="AX41" i="4" s="1"/>
  <c r="AY41" i="4" s="1"/>
  <c r="AZ41" i="4" s="1"/>
  <c r="BA41" i="4" s="1"/>
  <c r="BB41" i="4" s="1"/>
  <c r="BC41" i="4" s="1"/>
  <c r="BD41" i="4" s="1"/>
  <c r="BE41" i="4" s="1"/>
  <c r="BF41" i="4" s="1"/>
  <c r="BG41" i="4" s="1"/>
  <c r="BH41" i="4" s="1"/>
  <c r="BI41" i="4" s="1"/>
  <c r="A42" i="4"/>
  <c r="B42" i="4"/>
  <c r="C42" i="4" s="1"/>
  <c r="D42" i="4" s="1"/>
  <c r="E42" i="4" s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J42" i="4" s="1"/>
  <c r="AK42" i="4" s="1"/>
  <c r="AL42" i="4" s="1"/>
  <c r="AM42" i="4" s="1"/>
  <c r="AN42" i="4" s="1"/>
  <c r="AO42" i="4" s="1"/>
  <c r="AP42" i="4" s="1"/>
  <c r="AQ42" i="4" s="1"/>
  <c r="AR42" i="4" s="1"/>
  <c r="AS42" i="4" s="1"/>
  <c r="AT42" i="4" s="1"/>
  <c r="AU42" i="4" s="1"/>
  <c r="AV42" i="4" s="1"/>
  <c r="AW42" i="4" s="1"/>
  <c r="AX42" i="4" s="1"/>
  <c r="AY42" i="4" s="1"/>
  <c r="AZ42" i="4" s="1"/>
  <c r="BA42" i="4" s="1"/>
  <c r="BB42" i="4" s="1"/>
  <c r="BC42" i="4" s="1"/>
  <c r="BD42" i="4" s="1"/>
  <c r="BE42" i="4" s="1"/>
  <c r="BF42" i="4" s="1"/>
  <c r="BG42" i="4" s="1"/>
  <c r="BH42" i="4" s="1"/>
  <c r="BI42" i="4" s="1"/>
  <c r="A43" i="4"/>
  <c r="B43" i="4"/>
  <c r="C43" i="4" s="1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AK43" i="4" s="1"/>
  <c r="AL43" i="4" s="1"/>
  <c r="AM43" i="4" s="1"/>
  <c r="AN43" i="4" s="1"/>
  <c r="AO43" i="4" s="1"/>
  <c r="AP43" i="4" s="1"/>
  <c r="AQ43" i="4" s="1"/>
  <c r="AR43" i="4" s="1"/>
  <c r="AS43" i="4" s="1"/>
  <c r="AT43" i="4" s="1"/>
  <c r="AU43" i="4" s="1"/>
  <c r="AV43" i="4" s="1"/>
  <c r="AW43" i="4" s="1"/>
  <c r="AX43" i="4" s="1"/>
  <c r="AY43" i="4" s="1"/>
  <c r="AZ43" i="4" s="1"/>
  <c r="BA43" i="4" s="1"/>
  <c r="BB43" i="4" s="1"/>
  <c r="BC43" i="4" s="1"/>
  <c r="BD43" i="4" s="1"/>
  <c r="BE43" i="4" s="1"/>
  <c r="BF43" i="4" s="1"/>
  <c r="BG43" i="4" s="1"/>
  <c r="BH43" i="4" s="1"/>
  <c r="BI43" i="4" s="1"/>
  <c r="A44" i="4"/>
  <c r="B44" i="4"/>
  <c r="A45" i="4"/>
  <c r="B45" i="4"/>
  <c r="C45" i="4" s="1"/>
  <c r="D45" i="4" s="1"/>
  <c r="A46" i="4"/>
  <c r="B46" i="4"/>
  <c r="C46" i="4" s="1"/>
  <c r="D46" i="4" s="1"/>
  <c r="E46" i="4" s="1"/>
  <c r="F46" i="4" s="1"/>
  <c r="A47" i="4"/>
  <c r="B47" i="4"/>
  <c r="C47" i="4" s="1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AF47" i="4" s="1"/>
  <c r="AG47" i="4" s="1"/>
  <c r="AH47" i="4" s="1"/>
  <c r="AI47" i="4" s="1"/>
  <c r="AJ47" i="4" s="1"/>
  <c r="AK47" i="4" s="1"/>
  <c r="AL47" i="4" s="1"/>
  <c r="AM47" i="4" s="1"/>
  <c r="AN47" i="4" s="1"/>
  <c r="AO47" i="4" s="1"/>
  <c r="AP47" i="4" s="1"/>
  <c r="AQ47" i="4" s="1"/>
  <c r="AR47" i="4" s="1"/>
  <c r="AS47" i="4" s="1"/>
  <c r="AT47" i="4" s="1"/>
  <c r="AU47" i="4" s="1"/>
  <c r="AV47" i="4" s="1"/>
  <c r="AW47" i="4" s="1"/>
  <c r="AX47" i="4" s="1"/>
  <c r="AY47" i="4" s="1"/>
  <c r="AZ47" i="4" s="1"/>
  <c r="BA47" i="4" s="1"/>
  <c r="BB47" i="4" s="1"/>
  <c r="BC47" i="4" s="1"/>
  <c r="BD47" i="4" s="1"/>
  <c r="BE47" i="4" s="1"/>
  <c r="BF47" i="4" s="1"/>
  <c r="BG47" i="4" s="1"/>
  <c r="BH47" i="4" s="1"/>
  <c r="BI47" i="4" s="1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C44" i="4" l="1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AJ44" i="4" s="1"/>
  <c r="AK44" i="4" s="1"/>
  <c r="AL44" i="4" s="1"/>
  <c r="AM44" i="4" s="1"/>
  <c r="AN44" i="4" s="1"/>
  <c r="AO44" i="4" s="1"/>
  <c r="AP44" i="4" s="1"/>
  <c r="AQ44" i="4" s="1"/>
  <c r="AR44" i="4" s="1"/>
  <c r="AS44" i="4" s="1"/>
  <c r="AT44" i="4" s="1"/>
  <c r="AU44" i="4" s="1"/>
  <c r="AV44" i="4" s="1"/>
  <c r="AW44" i="4" s="1"/>
  <c r="AX44" i="4" s="1"/>
  <c r="AY44" i="4" s="1"/>
  <c r="AZ44" i="4" s="1"/>
  <c r="BA44" i="4" s="1"/>
  <c r="BB44" i="4" s="1"/>
  <c r="BC44" i="4" s="1"/>
  <c r="BD44" i="4" s="1"/>
  <c r="BE44" i="4" s="1"/>
  <c r="BF44" i="4" s="1"/>
  <c r="BG44" i="4" s="1"/>
  <c r="BH44" i="4" s="1"/>
  <c r="BI44" i="4" s="1"/>
  <c r="B60" i="4"/>
  <c r="C60" i="4" s="1"/>
  <c r="D60" i="4" s="1"/>
  <c r="E60" i="4" s="1"/>
  <c r="F60" i="4" s="1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Q60" i="4" s="1"/>
  <c r="R60" i="4" s="1"/>
  <c r="S60" i="4" s="1"/>
  <c r="T60" i="4" s="1"/>
  <c r="U60" i="4" s="1"/>
  <c r="V60" i="4" s="1"/>
  <c r="W60" i="4" s="1"/>
  <c r="X60" i="4" s="1"/>
  <c r="Y60" i="4" s="1"/>
  <c r="Z60" i="4" s="1"/>
  <c r="AA60" i="4" s="1"/>
  <c r="AB60" i="4" s="1"/>
  <c r="AC60" i="4" s="1"/>
  <c r="AD60" i="4" s="1"/>
  <c r="AE60" i="4" s="1"/>
  <c r="AF60" i="4" s="1"/>
  <c r="AG60" i="4" s="1"/>
  <c r="AH60" i="4" s="1"/>
  <c r="AI60" i="4" s="1"/>
  <c r="AJ60" i="4" s="1"/>
  <c r="AK60" i="4" s="1"/>
  <c r="AL60" i="4" s="1"/>
  <c r="AM60" i="4" s="1"/>
  <c r="AN60" i="4" s="1"/>
  <c r="AO60" i="4" s="1"/>
  <c r="AP60" i="4" s="1"/>
  <c r="AQ60" i="4" s="1"/>
  <c r="AR60" i="4" s="1"/>
  <c r="AS60" i="4" s="1"/>
  <c r="AT60" i="4" s="1"/>
  <c r="AU60" i="4" s="1"/>
  <c r="AV60" i="4" s="1"/>
  <c r="AW60" i="4" s="1"/>
  <c r="AX60" i="4" s="1"/>
  <c r="AY60" i="4" s="1"/>
  <c r="AZ60" i="4" s="1"/>
  <c r="BA60" i="4" s="1"/>
  <c r="BB60" i="4" s="1"/>
  <c r="BC60" i="4" s="1"/>
  <c r="BD60" i="4" s="1"/>
  <c r="BE60" i="4" s="1"/>
  <c r="BF60" i="4" s="1"/>
  <c r="BG60" i="4" s="1"/>
  <c r="BH60" i="4" s="1"/>
  <c r="BI60" i="4" s="1"/>
  <c r="B59" i="4"/>
  <c r="C59" i="4" s="1"/>
  <c r="D59" i="4" s="1"/>
  <c r="E59" i="4" s="1"/>
  <c r="F59" i="4" s="1"/>
  <c r="G59" i="4" s="1"/>
  <c r="H59" i="4" s="1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AK59" i="4" s="1"/>
  <c r="AL59" i="4" s="1"/>
  <c r="AM59" i="4" s="1"/>
  <c r="AN59" i="4" s="1"/>
  <c r="AO59" i="4" s="1"/>
  <c r="AP59" i="4" s="1"/>
  <c r="AQ59" i="4" s="1"/>
  <c r="AR59" i="4" s="1"/>
  <c r="AS59" i="4" s="1"/>
  <c r="AT59" i="4" s="1"/>
  <c r="AU59" i="4" s="1"/>
  <c r="AV59" i="4" s="1"/>
  <c r="AW59" i="4" s="1"/>
  <c r="AX59" i="4" s="1"/>
  <c r="AY59" i="4" s="1"/>
  <c r="AZ59" i="4" s="1"/>
  <c r="BA59" i="4" s="1"/>
  <c r="BB59" i="4" s="1"/>
  <c r="BC59" i="4" s="1"/>
  <c r="BD59" i="4" s="1"/>
  <c r="BE59" i="4" s="1"/>
  <c r="BF59" i="4" s="1"/>
  <c r="BG59" i="4" s="1"/>
  <c r="BH59" i="4" s="1"/>
  <c r="BI59" i="4" s="1"/>
  <c r="B58" i="4"/>
  <c r="C58" i="4" s="1"/>
  <c r="D58" i="4" s="1"/>
  <c r="E58" i="4" s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8" i="4" s="1"/>
  <c r="AI58" i="4" s="1"/>
  <c r="AJ58" i="4" s="1"/>
  <c r="AK58" i="4" s="1"/>
  <c r="AL58" i="4" s="1"/>
  <c r="AM58" i="4" s="1"/>
  <c r="AN58" i="4" s="1"/>
  <c r="AO58" i="4" s="1"/>
  <c r="AP58" i="4" s="1"/>
  <c r="AQ58" i="4" s="1"/>
  <c r="AR58" i="4" s="1"/>
  <c r="AS58" i="4" s="1"/>
  <c r="AT58" i="4" s="1"/>
  <c r="AU58" i="4" s="1"/>
  <c r="AV58" i="4" s="1"/>
  <c r="AW58" i="4" s="1"/>
  <c r="AX58" i="4" s="1"/>
  <c r="AY58" i="4" s="1"/>
  <c r="AZ58" i="4" s="1"/>
  <c r="BA58" i="4" s="1"/>
  <c r="BB58" i="4" s="1"/>
  <c r="BC58" i="4" s="1"/>
  <c r="BD58" i="4" s="1"/>
  <c r="BE58" i="4" s="1"/>
  <c r="BF58" i="4" s="1"/>
  <c r="BG58" i="4" s="1"/>
  <c r="BH58" i="4" s="1"/>
  <c r="BI58" i="4" s="1"/>
  <c r="B57" i="4"/>
  <c r="C57" i="4" s="1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T57" i="4" s="1"/>
  <c r="U57" i="4" s="1"/>
  <c r="V57" i="4" s="1"/>
  <c r="W57" i="4" s="1"/>
  <c r="X57" i="4" s="1"/>
  <c r="Y57" i="4" s="1"/>
  <c r="Z57" i="4" s="1"/>
  <c r="AA57" i="4" s="1"/>
  <c r="AB57" i="4" s="1"/>
  <c r="AC57" i="4" s="1"/>
  <c r="AD57" i="4" s="1"/>
  <c r="AE57" i="4" s="1"/>
  <c r="AF57" i="4" s="1"/>
  <c r="AG57" i="4" s="1"/>
  <c r="AH57" i="4" s="1"/>
  <c r="AI57" i="4" s="1"/>
  <c r="AJ57" i="4" s="1"/>
  <c r="AK57" i="4" s="1"/>
  <c r="AL57" i="4" s="1"/>
  <c r="AM57" i="4" s="1"/>
  <c r="AN57" i="4" s="1"/>
  <c r="AO57" i="4" s="1"/>
  <c r="AP57" i="4" s="1"/>
  <c r="AQ57" i="4" s="1"/>
  <c r="AR57" i="4" s="1"/>
  <c r="AS57" i="4" s="1"/>
  <c r="AT57" i="4" s="1"/>
  <c r="AU57" i="4" s="1"/>
  <c r="AV57" i="4" s="1"/>
  <c r="AW57" i="4" s="1"/>
  <c r="AX57" i="4" s="1"/>
  <c r="AY57" i="4" s="1"/>
  <c r="AZ57" i="4" s="1"/>
  <c r="BA57" i="4" s="1"/>
  <c r="BB57" i="4" s="1"/>
  <c r="BC57" i="4" s="1"/>
  <c r="BD57" i="4" s="1"/>
  <c r="BE57" i="4" s="1"/>
  <c r="BF57" i="4" s="1"/>
  <c r="BG57" i="4" s="1"/>
  <c r="BH57" i="4" s="1"/>
  <c r="BI57" i="4" s="1"/>
  <c r="B56" i="4"/>
  <c r="C56" i="4" s="1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I56" i="4" s="1"/>
  <c r="AJ56" i="4" s="1"/>
  <c r="AK56" i="4" s="1"/>
  <c r="AL56" i="4" s="1"/>
  <c r="AM56" i="4" s="1"/>
  <c r="AN56" i="4" s="1"/>
  <c r="AO56" i="4" s="1"/>
  <c r="AP56" i="4" s="1"/>
  <c r="AQ56" i="4" s="1"/>
  <c r="AR56" i="4" s="1"/>
  <c r="AS56" i="4" s="1"/>
  <c r="AT56" i="4" s="1"/>
  <c r="AU56" i="4" s="1"/>
  <c r="AV56" i="4" s="1"/>
  <c r="AW56" i="4" s="1"/>
  <c r="AX56" i="4" s="1"/>
  <c r="AY56" i="4" s="1"/>
  <c r="AZ56" i="4" s="1"/>
  <c r="BA56" i="4" s="1"/>
  <c r="BB56" i="4" s="1"/>
  <c r="BC56" i="4" s="1"/>
  <c r="BD56" i="4" s="1"/>
  <c r="BE56" i="4" s="1"/>
  <c r="BF56" i="4" s="1"/>
  <c r="BG56" i="4" s="1"/>
  <c r="BH56" i="4" s="1"/>
  <c r="BI56" i="4" s="1"/>
  <c r="B55" i="4"/>
  <c r="C55" i="4" s="1"/>
  <c r="D55" i="4" s="1"/>
  <c r="E55" i="4" s="1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AC55" i="4" s="1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AO55" i="4" s="1"/>
  <c r="AP55" i="4" s="1"/>
  <c r="AQ55" i="4" s="1"/>
  <c r="AR55" i="4" s="1"/>
  <c r="AS55" i="4" s="1"/>
  <c r="AT55" i="4" s="1"/>
  <c r="AU55" i="4" s="1"/>
  <c r="AV55" i="4" s="1"/>
  <c r="AW55" i="4" s="1"/>
  <c r="AX55" i="4" s="1"/>
  <c r="AY55" i="4" s="1"/>
  <c r="AZ55" i="4" s="1"/>
  <c r="BA55" i="4" s="1"/>
  <c r="BB55" i="4" s="1"/>
  <c r="BC55" i="4" s="1"/>
  <c r="BD55" i="4" s="1"/>
  <c r="BE55" i="4" s="1"/>
  <c r="BF55" i="4" s="1"/>
  <c r="BG55" i="4" s="1"/>
  <c r="BH55" i="4" s="1"/>
  <c r="BI55" i="4" s="1"/>
  <c r="B54" i="4"/>
  <c r="C54" i="4" s="1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AJ54" i="4" s="1"/>
  <c r="AK54" i="4" s="1"/>
  <c r="AL54" i="4" s="1"/>
  <c r="AM54" i="4" s="1"/>
  <c r="AN54" i="4" s="1"/>
  <c r="AO54" i="4" s="1"/>
  <c r="AP54" i="4" s="1"/>
  <c r="AQ54" i="4" s="1"/>
  <c r="AR54" i="4" s="1"/>
  <c r="AS54" i="4" s="1"/>
  <c r="AT54" i="4" s="1"/>
  <c r="AU54" i="4" s="1"/>
  <c r="AV54" i="4" s="1"/>
  <c r="AW54" i="4" s="1"/>
  <c r="AX54" i="4" s="1"/>
  <c r="AY54" i="4" s="1"/>
  <c r="AZ54" i="4" s="1"/>
  <c r="BA54" i="4" s="1"/>
  <c r="BB54" i="4" s="1"/>
  <c r="BC54" i="4" s="1"/>
  <c r="BD54" i="4" s="1"/>
  <c r="BE54" i="4" s="1"/>
  <c r="BF54" i="4" s="1"/>
  <c r="BG54" i="4" s="1"/>
  <c r="BH54" i="4" s="1"/>
  <c r="BI54" i="4" s="1"/>
  <c r="B53" i="4"/>
  <c r="C53" i="4" s="1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L53" i="4" s="1"/>
  <c r="AM53" i="4" s="1"/>
  <c r="AN53" i="4" s="1"/>
  <c r="AO53" i="4" s="1"/>
  <c r="AP53" i="4" s="1"/>
  <c r="AQ53" i="4" s="1"/>
  <c r="AR53" i="4" s="1"/>
  <c r="AS53" i="4" s="1"/>
  <c r="AT53" i="4" s="1"/>
  <c r="AU53" i="4" s="1"/>
  <c r="AV53" i="4" s="1"/>
  <c r="AW53" i="4" s="1"/>
  <c r="AX53" i="4" s="1"/>
  <c r="AY53" i="4" s="1"/>
  <c r="AZ53" i="4" s="1"/>
  <c r="BA53" i="4" s="1"/>
  <c r="BB53" i="4" s="1"/>
  <c r="BC53" i="4" s="1"/>
  <c r="BD53" i="4" s="1"/>
  <c r="BE53" i="4" s="1"/>
  <c r="BF53" i="4" s="1"/>
  <c r="BG53" i="4" s="1"/>
  <c r="BH53" i="4" s="1"/>
  <c r="BI53" i="4" s="1"/>
  <c r="G46" i="4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AA46" i="4" s="1"/>
  <c r="AB46" i="4" s="1"/>
  <c r="AC46" i="4" s="1"/>
  <c r="AD46" i="4" s="1"/>
  <c r="AE46" i="4" s="1"/>
  <c r="AF46" i="4" s="1"/>
  <c r="AG46" i="4" s="1"/>
  <c r="AH46" i="4" s="1"/>
  <c r="AI46" i="4" s="1"/>
  <c r="AJ46" i="4" s="1"/>
  <c r="AK46" i="4" s="1"/>
  <c r="AL46" i="4" s="1"/>
  <c r="AM46" i="4" s="1"/>
  <c r="AN46" i="4" s="1"/>
  <c r="AO46" i="4" s="1"/>
  <c r="AP46" i="4" s="1"/>
  <c r="AQ46" i="4" s="1"/>
  <c r="AR46" i="4" s="1"/>
  <c r="AS46" i="4" s="1"/>
  <c r="AT46" i="4" s="1"/>
  <c r="AU46" i="4" s="1"/>
  <c r="AV46" i="4" s="1"/>
  <c r="AW46" i="4" s="1"/>
  <c r="AX46" i="4" s="1"/>
  <c r="AY46" i="4" s="1"/>
  <c r="AZ46" i="4" s="1"/>
  <c r="BA46" i="4" s="1"/>
  <c r="BB46" i="4" s="1"/>
  <c r="BC46" i="4" s="1"/>
  <c r="BD46" i="4" s="1"/>
  <c r="BE46" i="4" s="1"/>
  <c r="BF46" i="4" s="1"/>
  <c r="BG46" i="4" s="1"/>
  <c r="BH46" i="4" s="1"/>
  <c r="BI46" i="4" s="1"/>
  <c r="BJ42" i="4"/>
  <c r="B52" i="4"/>
  <c r="C52" i="4" s="1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AL52" i="4" s="1"/>
  <c r="AM52" i="4" s="1"/>
  <c r="AN52" i="4" s="1"/>
  <c r="AO52" i="4" s="1"/>
  <c r="AP52" i="4" s="1"/>
  <c r="AQ52" i="4" s="1"/>
  <c r="AR52" i="4" s="1"/>
  <c r="AS52" i="4" s="1"/>
  <c r="AT52" i="4" s="1"/>
  <c r="AU52" i="4" s="1"/>
  <c r="AV52" i="4" s="1"/>
  <c r="AW52" i="4" s="1"/>
  <c r="AX52" i="4" s="1"/>
  <c r="AY52" i="4" s="1"/>
  <c r="AZ52" i="4" s="1"/>
  <c r="BA52" i="4" s="1"/>
  <c r="BB52" i="4" s="1"/>
  <c r="BC52" i="4" s="1"/>
  <c r="BD52" i="4" s="1"/>
  <c r="BE52" i="4" s="1"/>
  <c r="BF52" i="4" s="1"/>
  <c r="BG52" i="4" s="1"/>
  <c r="BH52" i="4" s="1"/>
  <c r="BI52" i="4" s="1"/>
  <c r="B51" i="4"/>
  <c r="C51" i="4" s="1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AJ51" i="4" s="1"/>
  <c r="AK51" i="4" s="1"/>
  <c r="AL51" i="4" s="1"/>
  <c r="AM51" i="4" s="1"/>
  <c r="AN51" i="4" s="1"/>
  <c r="AO51" i="4" s="1"/>
  <c r="AP51" i="4" s="1"/>
  <c r="AQ51" i="4" s="1"/>
  <c r="AR51" i="4" s="1"/>
  <c r="AS51" i="4" s="1"/>
  <c r="AT51" i="4" s="1"/>
  <c r="AU51" i="4" s="1"/>
  <c r="AV51" i="4" s="1"/>
  <c r="AW51" i="4" s="1"/>
  <c r="AX51" i="4" s="1"/>
  <c r="AY51" i="4" s="1"/>
  <c r="AZ51" i="4" s="1"/>
  <c r="BA51" i="4" s="1"/>
  <c r="BB51" i="4" s="1"/>
  <c r="BC51" i="4" s="1"/>
  <c r="BD51" i="4" s="1"/>
  <c r="BE51" i="4" s="1"/>
  <c r="BF51" i="4" s="1"/>
  <c r="BG51" i="4" s="1"/>
  <c r="BH51" i="4" s="1"/>
  <c r="BI51" i="4" s="1"/>
  <c r="B50" i="4"/>
  <c r="C50" i="4" s="1"/>
  <c r="D50" i="4" s="1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X50" i="4" s="1"/>
  <c r="Y50" i="4" s="1"/>
  <c r="Z50" i="4" s="1"/>
  <c r="AA50" i="4" s="1"/>
  <c r="AB50" i="4" s="1"/>
  <c r="AC50" i="4" s="1"/>
  <c r="AD50" i="4" s="1"/>
  <c r="AE50" i="4" s="1"/>
  <c r="AF50" i="4" s="1"/>
  <c r="AG50" i="4" s="1"/>
  <c r="AH50" i="4" s="1"/>
  <c r="AI50" i="4" s="1"/>
  <c r="AJ50" i="4" s="1"/>
  <c r="AK50" i="4" s="1"/>
  <c r="AL50" i="4" s="1"/>
  <c r="AM50" i="4" s="1"/>
  <c r="AN50" i="4" s="1"/>
  <c r="AO50" i="4" s="1"/>
  <c r="AP50" i="4" s="1"/>
  <c r="AQ50" i="4" s="1"/>
  <c r="AR50" i="4" s="1"/>
  <c r="AS50" i="4" s="1"/>
  <c r="AT50" i="4" s="1"/>
  <c r="AU50" i="4" s="1"/>
  <c r="AV50" i="4" s="1"/>
  <c r="AW50" i="4" s="1"/>
  <c r="AX50" i="4" s="1"/>
  <c r="AY50" i="4" s="1"/>
  <c r="AZ50" i="4" s="1"/>
  <c r="BA50" i="4" s="1"/>
  <c r="BB50" i="4" s="1"/>
  <c r="BC50" i="4" s="1"/>
  <c r="BD50" i="4" s="1"/>
  <c r="BE50" i="4" s="1"/>
  <c r="BF50" i="4" s="1"/>
  <c r="BG50" i="4" s="1"/>
  <c r="BH50" i="4" s="1"/>
  <c r="BI50" i="4" s="1"/>
  <c r="B49" i="4"/>
  <c r="C49" i="4" s="1"/>
  <c r="D49" i="4" s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AJ49" i="4" s="1"/>
  <c r="AK49" i="4" s="1"/>
  <c r="AL49" i="4" s="1"/>
  <c r="AM49" i="4" s="1"/>
  <c r="AN49" i="4" s="1"/>
  <c r="AO49" i="4" s="1"/>
  <c r="AP49" i="4" s="1"/>
  <c r="AQ49" i="4" s="1"/>
  <c r="AR49" i="4" s="1"/>
  <c r="AS49" i="4" s="1"/>
  <c r="AT49" i="4" s="1"/>
  <c r="AU49" i="4" s="1"/>
  <c r="AV49" i="4" s="1"/>
  <c r="AW49" i="4" s="1"/>
  <c r="AX49" i="4" s="1"/>
  <c r="AY49" i="4" s="1"/>
  <c r="AZ49" i="4" s="1"/>
  <c r="BA49" i="4" s="1"/>
  <c r="BB49" i="4" s="1"/>
  <c r="BC49" i="4" s="1"/>
  <c r="BD49" i="4" s="1"/>
  <c r="BE49" i="4" s="1"/>
  <c r="BF49" i="4" s="1"/>
  <c r="BG49" i="4" s="1"/>
  <c r="BH49" i="4" s="1"/>
  <c r="BI49" i="4" s="1"/>
  <c r="B48" i="4"/>
  <c r="C48" i="4" s="1"/>
  <c r="D48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AN48" i="4" s="1"/>
  <c r="AO48" i="4" s="1"/>
  <c r="AP48" i="4" s="1"/>
  <c r="AQ48" i="4" s="1"/>
  <c r="AR48" i="4" s="1"/>
  <c r="AS48" i="4" s="1"/>
  <c r="AT48" i="4" s="1"/>
  <c r="AU48" i="4" s="1"/>
  <c r="AV48" i="4" s="1"/>
  <c r="AW48" i="4" s="1"/>
  <c r="AX48" i="4" s="1"/>
  <c r="AY48" i="4" s="1"/>
  <c r="AZ48" i="4" s="1"/>
  <c r="BA48" i="4" s="1"/>
  <c r="BB48" i="4" s="1"/>
  <c r="BC48" i="4" s="1"/>
  <c r="BD48" i="4" s="1"/>
  <c r="BE48" i="4" s="1"/>
  <c r="BF48" i="4" s="1"/>
  <c r="BG48" i="4" s="1"/>
  <c r="BH48" i="4" s="1"/>
  <c r="BI48" i="4" s="1"/>
  <c r="E45" i="4"/>
  <c r="F45" i="4" s="1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AO45" i="4" s="1"/>
  <c r="AP45" i="4" s="1"/>
  <c r="AQ45" i="4" s="1"/>
  <c r="AR45" i="4" s="1"/>
  <c r="AS45" i="4" s="1"/>
  <c r="AT45" i="4" s="1"/>
  <c r="AU45" i="4" s="1"/>
  <c r="AV45" i="4" s="1"/>
  <c r="AW45" i="4" s="1"/>
  <c r="AX45" i="4" s="1"/>
  <c r="AY45" i="4" s="1"/>
  <c r="AZ45" i="4" s="1"/>
  <c r="BA45" i="4" s="1"/>
  <c r="BB45" i="4" s="1"/>
  <c r="BC45" i="4" s="1"/>
  <c r="BD45" i="4" s="1"/>
  <c r="BE45" i="4" s="1"/>
  <c r="BF45" i="4" s="1"/>
  <c r="BG45" i="4" s="1"/>
  <c r="BH45" i="4" s="1"/>
  <c r="BI45" i="4" s="1"/>
  <c r="F40" i="4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7" i="4"/>
  <c r="BJ43" i="4"/>
  <c r="BJ41" i="4"/>
  <c r="B39" i="4"/>
  <c r="C39" i="4" s="1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AO39" i="4" s="1"/>
  <c r="AP39" i="4" s="1"/>
  <c r="AQ39" i="4" s="1"/>
  <c r="AR39" i="4" s="1"/>
  <c r="AS39" i="4" s="1"/>
  <c r="AT39" i="4" s="1"/>
  <c r="AU39" i="4" s="1"/>
  <c r="AV39" i="4" s="1"/>
  <c r="AW39" i="4" s="1"/>
  <c r="AX39" i="4" s="1"/>
  <c r="AY39" i="4" s="1"/>
  <c r="AZ39" i="4" s="1"/>
  <c r="BA39" i="4" s="1"/>
  <c r="BB39" i="4" s="1"/>
  <c r="BC39" i="4" s="1"/>
  <c r="BD39" i="4" s="1"/>
  <c r="BE39" i="4" s="1"/>
  <c r="BF39" i="4" s="1"/>
  <c r="BG39" i="4" s="1"/>
  <c r="BH39" i="4" s="1"/>
  <c r="BI39" i="4" s="1"/>
  <c r="C31" i="4"/>
  <c r="D31" i="4" s="1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I31" i="4" s="1"/>
  <c r="AJ31" i="4" s="1"/>
  <c r="AK31" i="4" s="1"/>
  <c r="AL31" i="4" s="1"/>
  <c r="AM31" i="4" s="1"/>
  <c r="AN31" i="4" s="1"/>
  <c r="AO31" i="4" s="1"/>
  <c r="AP31" i="4" s="1"/>
  <c r="AQ31" i="4" s="1"/>
  <c r="AR31" i="4" s="1"/>
  <c r="AS31" i="4" s="1"/>
  <c r="AT31" i="4" s="1"/>
  <c r="AU31" i="4" s="1"/>
  <c r="AV31" i="4" s="1"/>
  <c r="AW31" i="4" s="1"/>
  <c r="AX31" i="4" s="1"/>
  <c r="AY31" i="4" s="1"/>
  <c r="AZ31" i="4" s="1"/>
  <c r="BA31" i="4" s="1"/>
  <c r="BB31" i="4" s="1"/>
  <c r="BC31" i="4" s="1"/>
  <c r="BD31" i="4" s="1"/>
  <c r="BE31" i="4" s="1"/>
  <c r="BF31" i="4" s="1"/>
  <c r="BG31" i="4" s="1"/>
  <c r="BH31" i="4" s="1"/>
  <c r="BI31" i="4" s="1"/>
  <c r="B38" i="4"/>
  <c r="C38" i="4" s="1"/>
  <c r="D38" i="4" s="1"/>
  <c r="E38" i="4" s="1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AA38" i="4" s="1"/>
  <c r="AB38" i="4" s="1"/>
  <c r="AC38" i="4" s="1"/>
  <c r="AD38" i="4" s="1"/>
  <c r="AE38" i="4" s="1"/>
  <c r="AF38" i="4" s="1"/>
  <c r="AG38" i="4" s="1"/>
  <c r="AH38" i="4" s="1"/>
  <c r="AI38" i="4" s="1"/>
  <c r="AJ38" i="4" s="1"/>
  <c r="AK38" i="4" s="1"/>
  <c r="AL38" i="4" s="1"/>
  <c r="AM38" i="4" s="1"/>
  <c r="AN38" i="4" s="1"/>
  <c r="AO38" i="4" s="1"/>
  <c r="AP38" i="4" s="1"/>
  <c r="AQ38" i="4" s="1"/>
  <c r="AR38" i="4" s="1"/>
  <c r="AS38" i="4" s="1"/>
  <c r="AT38" i="4" s="1"/>
  <c r="AU38" i="4" s="1"/>
  <c r="AV38" i="4" s="1"/>
  <c r="AW38" i="4" s="1"/>
  <c r="AX38" i="4" s="1"/>
  <c r="AY38" i="4" s="1"/>
  <c r="AZ38" i="4" s="1"/>
  <c r="BA38" i="4" s="1"/>
  <c r="BB38" i="4" s="1"/>
  <c r="BC38" i="4" s="1"/>
  <c r="BD38" i="4" s="1"/>
  <c r="BE38" i="4" s="1"/>
  <c r="BF38" i="4" s="1"/>
  <c r="BG38" i="4" s="1"/>
  <c r="BH38" i="4" s="1"/>
  <c r="BI38" i="4" s="1"/>
  <c r="B37" i="4"/>
  <c r="C37" i="4" s="1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AO37" i="4" s="1"/>
  <c r="AP37" i="4" s="1"/>
  <c r="AQ37" i="4" s="1"/>
  <c r="AR37" i="4" s="1"/>
  <c r="AS37" i="4" s="1"/>
  <c r="AT37" i="4" s="1"/>
  <c r="AU37" i="4" s="1"/>
  <c r="AV37" i="4" s="1"/>
  <c r="AW37" i="4" s="1"/>
  <c r="AX37" i="4" s="1"/>
  <c r="AY37" i="4" s="1"/>
  <c r="AZ37" i="4" s="1"/>
  <c r="BA37" i="4" s="1"/>
  <c r="BB37" i="4" s="1"/>
  <c r="BC37" i="4" s="1"/>
  <c r="BD37" i="4" s="1"/>
  <c r="BE37" i="4" s="1"/>
  <c r="BF37" i="4" s="1"/>
  <c r="BG37" i="4" s="1"/>
  <c r="BH37" i="4" s="1"/>
  <c r="BI37" i="4" s="1"/>
  <c r="G27" i="4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AJ27" i="4" s="1"/>
  <c r="AK27" i="4" s="1"/>
  <c r="AL27" i="4" s="1"/>
  <c r="AM27" i="4" s="1"/>
  <c r="AN27" i="4" s="1"/>
  <c r="AO27" i="4" s="1"/>
  <c r="AP27" i="4" s="1"/>
  <c r="AQ27" i="4" s="1"/>
  <c r="AR27" i="4" s="1"/>
  <c r="AS27" i="4" s="1"/>
  <c r="AT27" i="4" s="1"/>
  <c r="AU27" i="4" s="1"/>
  <c r="AV27" i="4" s="1"/>
  <c r="AW27" i="4" s="1"/>
  <c r="AX27" i="4" s="1"/>
  <c r="AY27" i="4" s="1"/>
  <c r="AZ27" i="4" s="1"/>
  <c r="BA27" i="4" s="1"/>
  <c r="BB27" i="4" s="1"/>
  <c r="BC27" i="4" s="1"/>
  <c r="BD27" i="4" s="1"/>
  <c r="BE27" i="4" s="1"/>
  <c r="BF27" i="4" s="1"/>
  <c r="BG27" i="4" s="1"/>
  <c r="BH27" i="4" s="1"/>
  <c r="BI27" i="4" s="1"/>
  <c r="BJ25" i="4"/>
  <c r="BJ30" i="4"/>
  <c r="BJ29" i="4"/>
  <c r="BJ28" i="4"/>
  <c r="G24" i="4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AR24" i="4" s="1"/>
  <c r="AS24" i="4" s="1"/>
  <c r="AT24" i="4" s="1"/>
  <c r="AU24" i="4" s="1"/>
  <c r="AV24" i="4" s="1"/>
  <c r="AW24" i="4" s="1"/>
  <c r="AX24" i="4" s="1"/>
  <c r="AY24" i="4" s="1"/>
  <c r="AZ24" i="4" s="1"/>
  <c r="BA24" i="4" s="1"/>
  <c r="BB24" i="4" s="1"/>
  <c r="BC24" i="4" s="1"/>
  <c r="BD24" i="4" s="1"/>
  <c r="BE24" i="4" s="1"/>
  <c r="BF24" i="4" s="1"/>
  <c r="BG24" i="4" s="1"/>
  <c r="BH24" i="4" s="1"/>
  <c r="BI24" i="4" s="1"/>
  <c r="BJ36" i="4"/>
  <c r="BJ35" i="4"/>
  <c r="BJ34" i="4"/>
  <c r="BJ33" i="4"/>
  <c r="BJ32" i="4"/>
  <c r="C26" i="4"/>
  <c r="D26" i="4" s="1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AR26" i="4" s="1"/>
  <c r="AS26" i="4" s="1"/>
  <c r="AT26" i="4" s="1"/>
  <c r="AU26" i="4" s="1"/>
  <c r="AV26" i="4" s="1"/>
  <c r="AW26" i="4" s="1"/>
  <c r="AX26" i="4" s="1"/>
  <c r="AY26" i="4" s="1"/>
  <c r="AZ26" i="4" s="1"/>
  <c r="BA26" i="4" s="1"/>
  <c r="BB26" i="4" s="1"/>
  <c r="BC26" i="4" s="1"/>
  <c r="BD26" i="4" s="1"/>
  <c r="BE26" i="4" s="1"/>
  <c r="BF26" i="4" s="1"/>
  <c r="BG26" i="4" s="1"/>
  <c r="BH26" i="4" s="1"/>
  <c r="BI26" i="4" s="1"/>
  <c r="O23" i="4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K23" i="4" s="1"/>
  <c r="AL23" i="4" s="1"/>
  <c r="AM23" i="4" s="1"/>
  <c r="AN23" i="4" s="1"/>
  <c r="AO23" i="4" s="1"/>
  <c r="AP23" i="4" s="1"/>
  <c r="AQ23" i="4" s="1"/>
  <c r="AR23" i="4" s="1"/>
  <c r="AS23" i="4" s="1"/>
  <c r="AT23" i="4" s="1"/>
  <c r="AU23" i="4" s="1"/>
  <c r="AV23" i="4" s="1"/>
  <c r="AW23" i="4" s="1"/>
  <c r="AX23" i="4" s="1"/>
  <c r="AY23" i="4" s="1"/>
  <c r="AZ23" i="4" s="1"/>
  <c r="BA23" i="4" s="1"/>
  <c r="BB23" i="4" s="1"/>
  <c r="BC23" i="4" s="1"/>
  <c r="BD23" i="4" s="1"/>
  <c r="BE23" i="4" s="1"/>
  <c r="BF23" i="4" s="1"/>
  <c r="BG23" i="4" s="1"/>
  <c r="BH23" i="4" s="1"/>
  <c r="BI23" i="4" s="1"/>
  <c r="BJ22" i="4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L21" i="4" s="1"/>
  <c r="AM21" i="4" s="1"/>
  <c r="AN21" i="4" s="1"/>
  <c r="AO21" i="4" s="1"/>
  <c r="AP21" i="4" s="1"/>
  <c r="AQ21" i="4" s="1"/>
  <c r="AR21" i="4" s="1"/>
  <c r="AS21" i="4" s="1"/>
  <c r="AT21" i="4" s="1"/>
  <c r="AU21" i="4" s="1"/>
  <c r="AV21" i="4" s="1"/>
  <c r="AW21" i="4" s="1"/>
  <c r="AX21" i="4" s="1"/>
  <c r="AY21" i="4" s="1"/>
  <c r="AZ21" i="4" s="1"/>
  <c r="BA21" i="4" s="1"/>
  <c r="BB21" i="4" s="1"/>
  <c r="BC21" i="4" s="1"/>
  <c r="BD21" i="4" s="1"/>
  <c r="BE21" i="4" s="1"/>
  <c r="BF21" i="4" s="1"/>
  <c r="BG21" i="4" s="1"/>
  <c r="BH21" i="4" s="1"/>
  <c r="BI21" i="4" s="1"/>
  <c r="B11" i="7"/>
  <c r="BJ46" i="4" l="1"/>
  <c r="BJ38" i="4"/>
  <c r="BJ60" i="4"/>
  <c r="BJ26" i="4"/>
  <c r="BJ39" i="4"/>
  <c r="BJ54" i="4"/>
  <c r="BJ27" i="4"/>
  <c r="BJ58" i="4"/>
  <c r="BJ56" i="4"/>
  <c r="BJ44" i="4"/>
  <c r="BJ24" i="4"/>
  <c r="BJ37" i="4"/>
  <c r="BJ31" i="4"/>
  <c r="BJ53" i="4"/>
  <c r="BK53" i="4" s="1"/>
  <c r="BJ55" i="4"/>
  <c r="BJ57" i="4"/>
  <c r="BK57" i="4" s="1"/>
  <c r="BJ59" i="4"/>
  <c r="BK54" i="4"/>
  <c r="BL54" i="4" s="1"/>
  <c r="BK58" i="4"/>
  <c r="BL58" i="4" s="1"/>
  <c r="BK60" i="4"/>
  <c r="BL60" i="4" s="1"/>
  <c r="BK44" i="4"/>
  <c r="BL44" i="4" s="1"/>
  <c r="BJ23" i="4"/>
  <c r="BK32" i="4"/>
  <c r="BL32" i="4" s="1"/>
  <c r="BK36" i="4"/>
  <c r="BL36" i="4" s="1"/>
  <c r="BK29" i="4"/>
  <c r="BL29" i="4" s="1"/>
  <c r="BJ40" i="4"/>
  <c r="BJ48" i="4"/>
  <c r="BJ50" i="4"/>
  <c r="BJ52" i="4"/>
  <c r="BK33" i="4"/>
  <c r="BL33" i="4" s="1"/>
  <c r="BK24" i="4"/>
  <c r="BL24" i="4" s="1"/>
  <c r="BK30" i="4"/>
  <c r="BL30" i="4" s="1"/>
  <c r="BK37" i="4"/>
  <c r="BL37" i="4" s="1"/>
  <c r="BK31" i="4"/>
  <c r="BL31" i="4" s="1"/>
  <c r="BK41" i="4"/>
  <c r="BL41" i="4" s="1"/>
  <c r="BL53" i="4"/>
  <c r="BK55" i="4"/>
  <c r="BL55" i="4" s="1"/>
  <c r="BL57" i="4"/>
  <c r="BK59" i="4"/>
  <c r="BL59" i="4" s="1"/>
  <c r="BK46" i="4"/>
  <c r="BL46" i="4" s="1"/>
  <c r="BK56" i="4"/>
  <c r="BL56" i="4" s="1"/>
  <c r="BJ21" i="4"/>
  <c r="BK34" i="4"/>
  <c r="BL34" i="4" s="1"/>
  <c r="BK25" i="4"/>
  <c r="BL25" i="4" s="1"/>
  <c r="BK43" i="4"/>
  <c r="BL43" i="4" s="1"/>
  <c r="BJ45" i="4"/>
  <c r="BJ49" i="4"/>
  <c r="BJ51" i="4"/>
  <c r="BK42" i="4"/>
  <c r="BL42" i="4" s="1"/>
  <c r="BK22" i="4"/>
  <c r="BL22" i="4" s="1"/>
  <c r="BK26" i="4"/>
  <c r="BL26" i="4" s="1"/>
  <c r="BK35" i="4"/>
  <c r="BL35" i="4" s="1"/>
  <c r="BK28" i="4"/>
  <c r="BL28" i="4" s="1"/>
  <c r="BK27" i="4"/>
  <c r="BL27" i="4" s="1"/>
  <c r="BK38" i="4"/>
  <c r="BL38" i="4" s="1"/>
  <c r="BK39" i="4"/>
  <c r="BL39" i="4" s="1"/>
  <c r="BK47" i="4"/>
  <c r="BL47" i="4" s="1"/>
  <c r="B20" i="4"/>
  <c r="C20" i="4" s="1"/>
  <c r="D20" i="4" s="1"/>
  <c r="E20" i="4" s="1"/>
  <c r="A20" i="4"/>
  <c r="A19" i="4"/>
  <c r="B18" i="4"/>
  <c r="C18" i="4" s="1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AR18" i="4" s="1"/>
  <c r="AS18" i="4" s="1"/>
  <c r="AT18" i="4" s="1"/>
  <c r="AU18" i="4" s="1"/>
  <c r="AV18" i="4" s="1"/>
  <c r="AW18" i="4" s="1"/>
  <c r="AX18" i="4" s="1"/>
  <c r="AY18" i="4" s="1"/>
  <c r="AZ18" i="4" s="1"/>
  <c r="BA18" i="4" s="1"/>
  <c r="BB18" i="4" s="1"/>
  <c r="BC18" i="4" s="1"/>
  <c r="BD18" i="4" s="1"/>
  <c r="BE18" i="4" s="1"/>
  <c r="BF18" i="4" s="1"/>
  <c r="BG18" i="4" s="1"/>
  <c r="BH18" i="4" s="1"/>
  <c r="BI18" i="4" s="1"/>
  <c r="A18" i="4"/>
  <c r="B17" i="4"/>
  <c r="C17" i="4" s="1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AD17" i="4" s="1"/>
  <c r="AE17" i="4" s="1"/>
  <c r="AF17" i="4" s="1"/>
  <c r="AG17" i="4" s="1"/>
  <c r="AH17" i="4" s="1"/>
  <c r="AI17" i="4" s="1"/>
  <c r="AJ17" i="4" s="1"/>
  <c r="AK17" i="4" s="1"/>
  <c r="AL17" i="4" s="1"/>
  <c r="AM17" i="4" s="1"/>
  <c r="AN17" i="4" s="1"/>
  <c r="AO17" i="4" s="1"/>
  <c r="AP17" i="4" s="1"/>
  <c r="AQ17" i="4" s="1"/>
  <c r="AR17" i="4" s="1"/>
  <c r="AS17" i="4" s="1"/>
  <c r="AT17" i="4" s="1"/>
  <c r="AU17" i="4" s="1"/>
  <c r="AV17" i="4" s="1"/>
  <c r="AW17" i="4" s="1"/>
  <c r="AX17" i="4" s="1"/>
  <c r="AY17" i="4" s="1"/>
  <c r="AZ17" i="4" s="1"/>
  <c r="BA17" i="4" s="1"/>
  <c r="BB17" i="4" s="1"/>
  <c r="BC17" i="4" s="1"/>
  <c r="BD17" i="4" s="1"/>
  <c r="BE17" i="4" s="1"/>
  <c r="BF17" i="4" s="1"/>
  <c r="BG17" i="4" s="1"/>
  <c r="BH17" i="4" s="1"/>
  <c r="BI17" i="4" s="1"/>
  <c r="A17" i="4"/>
  <c r="A16" i="4"/>
  <c r="B16" i="4" s="1"/>
  <c r="C16" i="4" s="1"/>
  <c r="D16" i="4" s="1"/>
  <c r="E16" i="4" s="1"/>
  <c r="A15" i="4"/>
  <c r="B14" i="4"/>
  <c r="C14" i="4" s="1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AJ14" i="4" s="1"/>
  <c r="AK14" i="4" s="1"/>
  <c r="AL14" i="4" s="1"/>
  <c r="AM14" i="4" s="1"/>
  <c r="AN14" i="4" s="1"/>
  <c r="AO14" i="4" s="1"/>
  <c r="AP14" i="4" s="1"/>
  <c r="AQ14" i="4" s="1"/>
  <c r="AR14" i="4" s="1"/>
  <c r="AS14" i="4" s="1"/>
  <c r="AT14" i="4" s="1"/>
  <c r="AU14" i="4" s="1"/>
  <c r="AV14" i="4" s="1"/>
  <c r="AW14" i="4" s="1"/>
  <c r="AX14" i="4" s="1"/>
  <c r="AY14" i="4" s="1"/>
  <c r="AZ14" i="4" s="1"/>
  <c r="BA14" i="4" s="1"/>
  <c r="BB14" i="4" s="1"/>
  <c r="BC14" i="4" s="1"/>
  <c r="BD14" i="4" s="1"/>
  <c r="BE14" i="4" s="1"/>
  <c r="BF14" i="4" s="1"/>
  <c r="BG14" i="4" s="1"/>
  <c r="BH14" i="4" s="1"/>
  <c r="BI14" i="4" s="1"/>
  <c r="A14" i="4"/>
  <c r="B13" i="4"/>
  <c r="C13" i="4" s="1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AI13" i="4" s="1"/>
  <c r="AJ13" i="4" s="1"/>
  <c r="AK13" i="4" s="1"/>
  <c r="AL13" i="4" s="1"/>
  <c r="AM13" i="4" s="1"/>
  <c r="AN13" i="4" s="1"/>
  <c r="AO13" i="4" s="1"/>
  <c r="AP13" i="4" s="1"/>
  <c r="AQ13" i="4" s="1"/>
  <c r="AR13" i="4" s="1"/>
  <c r="AS13" i="4" s="1"/>
  <c r="AT13" i="4" s="1"/>
  <c r="AU13" i="4" s="1"/>
  <c r="AV13" i="4" s="1"/>
  <c r="AW13" i="4" s="1"/>
  <c r="AX13" i="4" s="1"/>
  <c r="AY13" i="4" s="1"/>
  <c r="AZ13" i="4" s="1"/>
  <c r="BA13" i="4" s="1"/>
  <c r="BB13" i="4" s="1"/>
  <c r="BC13" i="4" s="1"/>
  <c r="BD13" i="4" s="1"/>
  <c r="BE13" i="4" s="1"/>
  <c r="BF13" i="4" s="1"/>
  <c r="BG13" i="4" s="1"/>
  <c r="BH13" i="4" s="1"/>
  <c r="BI13" i="4" s="1"/>
  <c r="A13" i="4"/>
  <c r="A12" i="4"/>
  <c r="A11" i="4"/>
  <c r="B15" i="3"/>
  <c r="A15" i="3"/>
  <c r="A14" i="3"/>
  <c r="B13" i="3"/>
  <c r="A13" i="3"/>
  <c r="A12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A11" i="3"/>
  <c r="B20" i="7"/>
  <c r="C20" i="7" s="1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AH20" i="7" s="1"/>
  <c r="AI20" i="7" s="1"/>
  <c r="AJ20" i="7" s="1"/>
  <c r="AK20" i="7" s="1"/>
  <c r="AL20" i="7" s="1"/>
  <c r="AM20" i="7" s="1"/>
  <c r="AN20" i="7" s="1"/>
  <c r="AO20" i="7" s="1"/>
  <c r="AP20" i="7" s="1"/>
  <c r="AQ20" i="7" s="1"/>
  <c r="AR20" i="7" s="1"/>
  <c r="AS20" i="7" s="1"/>
  <c r="AT20" i="7" s="1"/>
  <c r="AU20" i="7" s="1"/>
  <c r="AV20" i="7" s="1"/>
  <c r="AW20" i="7" s="1"/>
  <c r="AX20" i="7" s="1"/>
  <c r="AY20" i="7" s="1"/>
  <c r="AZ20" i="7" s="1"/>
  <c r="BA20" i="7" s="1"/>
  <c r="BB20" i="7" s="1"/>
  <c r="BC20" i="7" s="1"/>
  <c r="BD20" i="7" s="1"/>
  <c r="BE20" i="7" s="1"/>
  <c r="BF20" i="7" s="1"/>
  <c r="BG20" i="7" s="1"/>
  <c r="BH20" i="7" s="1"/>
  <c r="BI20" i="7" s="1"/>
  <c r="A20" i="7"/>
  <c r="B19" i="7"/>
  <c r="A19" i="7"/>
  <c r="A18" i="7"/>
  <c r="A17" i="7"/>
  <c r="B16" i="7"/>
  <c r="C16" i="7" s="1"/>
  <c r="D16" i="7" s="1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R16" i="7" s="1"/>
  <c r="S16" i="7" s="1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AL16" i="7" s="1"/>
  <c r="AM16" i="7" s="1"/>
  <c r="AN16" i="7" s="1"/>
  <c r="AO16" i="7" s="1"/>
  <c r="AP16" i="7" s="1"/>
  <c r="AQ16" i="7" s="1"/>
  <c r="AR16" i="7" s="1"/>
  <c r="AS16" i="7" s="1"/>
  <c r="AT16" i="7" s="1"/>
  <c r="AU16" i="7" s="1"/>
  <c r="AV16" i="7" s="1"/>
  <c r="AW16" i="7" s="1"/>
  <c r="AX16" i="7" s="1"/>
  <c r="AY16" i="7" s="1"/>
  <c r="AZ16" i="7" s="1"/>
  <c r="BA16" i="7" s="1"/>
  <c r="BB16" i="7" s="1"/>
  <c r="BC16" i="7" s="1"/>
  <c r="BD16" i="7" s="1"/>
  <c r="BE16" i="7" s="1"/>
  <c r="BF16" i="7" s="1"/>
  <c r="BG16" i="7" s="1"/>
  <c r="BH16" i="7" s="1"/>
  <c r="BI16" i="7" s="1"/>
  <c r="A16" i="7"/>
  <c r="B15" i="7"/>
  <c r="C15" i="7" s="1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5" i="7" s="1"/>
  <c r="AI15" i="7" s="1"/>
  <c r="AJ15" i="7" s="1"/>
  <c r="AK15" i="7" s="1"/>
  <c r="AL15" i="7" s="1"/>
  <c r="AM15" i="7" s="1"/>
  <c r="AN15" i="7" s="1"/>
  <c r="AO15" i="7" s="1"/>
  <c r="AP15" i="7" s="1"/>
  <c r="AQ15" i="7" s="1"/>
  <c r="AR15" i="7" s="1"/>
  <c r="AS15" i="7" s="1"/>
  <c r="AT15" i="7" s="1"/>
  <c r="AU15" i="7" s="1"/>
  <c r="AV15" i="7" s="1"/>
  <c r="AW15" i="7" s="1"/>
  <c r="AX15" i="7" s="1"/>
  <c r="AY15" i="7" s="1"/>
  <c r="AZ15" i="7" s="1"/>
  <c r="BA15" i="7" s="1"/>
  <c r="BB15" i="7" s="1"/>
  <c r="BC15" i="7" s="1"/>
  <c r="BD15" i="7" s="1"/>
  <c r="BE15" i="7" s="1"/>
  <c r="BF15" i="7" s="1"/>
  <c r="BG15" i="7" s="1"/>
  <c r="BH15" i="7" s="1"/>
  <c r="BI15" i="7" s="1"/>
  <c r="A15" i="7"/>
  <c r="B14" i="7"/>
  <c r="A14" i="7"/>
  <c r="A13" i="7"/>
  <c r="B12" i="7"/>
  <c r="C12" i="7" s="1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AL12" i="7" s="1"/>
  <c r="AM12" i="7" s="1"/>
  <c r="AN12" i="7" s="1"/>
  <c r="AO12" i="7" s="1"/>
  <c r="AP12" i="7" s="1"/>
  <c r="AQ12" i="7" s="1"/>
  <c r="AR12" i="7" s="1"/>
  <c r="AS12" i="7" s="1"/>
  <c r="AT12" i="7" s="1"/>
  <c r="AU12" i="7" s="1"/>
  <c r="AV12" i="7" s="1"/>
  <c r="AW12" i="7" s="1"/>
  <c r="AX12" i="7" s="1"/>
  <c r="AY12" i="7" s="1"/>
  <c r="AZ12" i="7" s="1"/>
  <c r="BA12" i="7" s="1"/>
  <c r="BB12" i="7" s="1"/>
  <c r="BC12" i="7" s="1"/>
  <c r="BD12" i="7" s="1"/>
  <c r="BE12" i="7" s="1"/>
  <c r="BF12" i="7" s="1"/>
  <c r="BG12" i="7" s="1"/>
  <c r="BH12" i="7" s="1"/>
  <c r="BI12" i="7" s="1"/>
  <c r="A12" i="7"/>
  <c r="C11" i="7"/>
  <c r="A11" i="7"/>
  <c r="A15" i="2"/>
  <c r="B15" i="2" s="1"/>
  <c r="A14" i="2"/>
  <c r="B14" i="2" s="1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AQ14" i="2" s="1"/>
  <c r="AR14" i="2" s="1"/>
  <c r="AS14" i="2" s="1"/>
  <c r="AT14" i="2" s="1"/>
  <c r="AU14" i="2" s="1"/>
  <c r="AV14" i="2" s="1"/>
  <c r="AW14" i="2" s="1"/>
  <c r="AX14" i="2" s="1"/>
  <c r="AY14" i="2" s="1"/>
  <c r="AZ14" i="2" s="1"/>
  <c r="BA14" i="2" s="1"/>
  <c r="BB14" i="2" s="1"/>
  <c r="BC14" i="2" s="1"/>
  <c r="BD14" i="2" s="1"/>
  <c r="BE14" i="2" s="1"/>
  <c r="BF14" i="2" s="1"/>
  <c r="BG14" i="2" s="1"/>
  <c r="BH14" i="2" s="1"/>
  <c r="BI14" i="2" s="1"/>
  <c r="A13" i="2"/>
  <c r="B13" i="2" s="1"/>
  <c r="A12" i="2"/>
  <c r="B12" i="2" s="1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AU12" i="2" s="1"/>
  <c r="AV12" i="2" s="1"/>
  <c r="AW12" i="2" s="1"/>
  <c r="AX12" i="2" s="1"/>
  <c r="AY12" i="2" s="1"/>
  <c r="AZ12" i="2" s="1"/>
  <c r="BA12" i="2" s="1"/>
  <c r="BB12" i="2" s="1"/>
  <c r="BC12" i="2" s="1"/>
  <c r="BD12" i="2" s="1"/>
  <c r="BE12" i="2" s="1"/>
  <c r="BF12" i="2" s="1"/>
  <c r="BG12" i="2" s="1"/>
  <c r="BH12" i="2" s="1"/>
  <c r="BI12" i="2" s="1"/>
  <c r="A11" i="2"/>
  <c r="B11" i="2" s="1"/>
  <c r="C11" i="2" s="1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AW11" i="2" s="1"/>
  <c r="AX11" i="2" s="1"/>
  <c r="AY11" i="2" s="1"/>
  <c r="AZ11" i="2" s="1"/>
  <c r="BA11" i="2" s="1"/>
  <c r="BB11" i="2" s="1"/>
  <c r="BC11" i="2" s="1"/>
  <c r="BD11" i="2" s="1"/>
  <c r="BE11" i="2" s="1"/>
  <c r="BF11" i="2" s="1"/>
  <c r="BG11" i="2" s="1"/>
  <c r="BH11" i="2" s="1"/>
  <c r="BI11" i="2" s="1"/>
  <c r="A15" i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K15" i="1" s="1"/>
  <c r="B14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K14" i="1" s="1"/>
  <c r="A14" i="1"/>
  <c r="A13" i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K13" i="1" s="1"/>
  <c r="B12" i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K12" i="1" s="1"/>
  <c r="A12" i="1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K11" i="1" s="1"/>
  <c r="BK49" i="4" l="1"/>
  <c r="BL49" i="4" s="1"/>
  <c r="BK21" i="4"/>
  <c r="BL21" i="4" s="1"/>
  <c r="BK50" i="4"/>
  <c r="BL50" i="4" s="1"/>
  <c r="BK45" i="4"/>
  <c r="BL45" i="4" s="1"/>
  <c r="BK48" i="4"/>
  <c r="BL48" i="4" s="1"/>
  <c r="BK23" i="4"/>
  <c r="BL23" i="4" s="1"/>
  <c r="BK40" i="4"/>
  <c r="BL40" i="4" s="1"/>
  <c r="BK51" i="4"/>
  <c r="BL51" i="4" s="1"/>
  <c r="BK52" i="4"/>
  <c r="BL52" i="4" s="1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AO20" i="4" s="1"/>
  <c r="AP20" i="4" s="1"/>
  <c r="AQ20" i="4" s="1"/>
  <c r="AR20" i="4" s="1"/>
  <c r="AS20" i="4" s="1"/>
  <c r="AT20" i="4" s="1"/>
  <c r="AU20" i="4" s="1"/>
  <c r="AV20" i="4" s="1"/>
  <c r="AW20" i="4" s="1"/>
  <c r="AX20" i="4" s="1"/>
  <c r="AY20" i="4" s="1"/>
  <c r="AZ20" i="4" s="1"/>
  <c r="BA20" i="4" s="1"/>
  <c r="BB20" i="4" s="1"/>
  <c r="BC20" i="4" s="1"/>
  <c r="BD20" i="4" s="1"/>
  <c r="BE20" i="4" s="1"/>
  <c r="BF20" i="4" s="1"/>
  <c r="BG20" i="4" s="1"/>
  <c r="BH20" i="4" s="1"/>
  <c r="BI20" i="4" s="1"/>
  <c r="B12" i="4"/>
  <c r="C12" i="4" s="1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N12" i="4" s="1"/>
  <c r="AO12" i="4" s="1"/>
  <c r="AP12" i="4" s="1"/>
  <c r="AQ12" i="4" s="1"/>
  <c r="AR12" i="4" s="1"/>
  <c r="AS12" i="4" s="1"/>
  <c r="AT12" i="4" s="1"/>
  <c r="AU12" i="4" s="1"/>
  <c r="AV12" i="4" s="1"/>
  <c r="AW12" i="4" s="1"/>
  <c r="AX12" i="4" s="1"/>
  <c r="AY12" i="4" s="1"/>
  <c r="AZ12" i="4" s="1"/>
  <c r="BA12" i="4" s="1"/>
  <c r="BB12" i="4" s="1"/>
  <c r="BC12" i="4" s="1"/>
  <c r="BD12" i="4" s="1"/>
  <c r="BE12" i="4" s="1"/>
  <c r="BF12" i="4" s="1"/>
  <c r="BG12" i="4" s="1"/>
  <c r="BH12" i="4" s="1"/>
  <c r="BI12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AR16" i="4" s="1"/>
  <c r="AS16" i="4" s="1"/>
  <c r="AT16" i="4" s="1"/>
  <c r="AU16" i="4" s="1"/>
  <c r="AV16" i="4" s="1"/>
  <c r="AW16" i="4" s="1"/>
  <c r="AX16" i="4" s="1"/>
  <c r="AY16" i="4" s="1"/>
  <c r="AZ16" i="4" s="1"/>
  <c r="BA16" i="4" s="1"/>
  <c r="BB16" i="4" s="1"/>
  <c r="BC16" i="4" s="1"/>
  <c r="BD16" i="4" s="1"/>
  <c r="BE16" i="4" s="1"/>
  <c r="BF16" i="4" s="1"/>
  <c r="BG16" i="4" s="1"/>
  <c r="BH16" i="4" s="1"/>
  <c r="BI16" i="4" s="1"/>
  <c r="BJ13" i="4"/>
  <c r="BJ17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AJ11" i="4" s="1"/>
  <c r="AK11" i="4" s="1"/>
  <c r="AL11" i="4" s="1"/>
  <c r="AM11" i="4" s="1"/>
  <c r="AN11" i="4" s="1"/>
  <c r="AO11" i="4" s="1"/>
  <c r="AP11" i="4" s="1"/>
  <c r="AQ11" i="4" s="1"/>
  <c r="AR11" i="4" s="1"/>
  <c r="AS11" i="4" s="1"/>
  <c r="AT11" i="4" s="1"/>
  <c r="AU11" i="4" s="1"/>
  <c r="AV11" i="4" s="1"/>
  <c r="AW11" i="4" s="1"/>
  <c r="AX11" i="4" s="1"/>
  <c r="AY11" i="4" s="1"/>
  <c r="AZ11" i="4" s="1"/>
  <c r="BA11" i="4" s="1"/>
  <c r="BB11" i="4" s="1"/>
  <c r="BC11" i="4" s="1"/>
  <c r="BD11" i="4" s="1"/>
  <c r="BE11" i="4" s="1"/>
  <c r="BF11" i="4" s="1"/>
  <c r="BG11" i="4" s="1"/>
  <c r="BH11" i="4" s="1"/>
  <c r="BI11" i="4" s="1"/>
  <c r="BJ18" i="4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AQ19" i="4" s="1"/>
  <c r="AR19" i="4" s="1"/>
  <c r="AS19" i="4" s="1"/>
  <c r="AT19" i="4" s="1"/>
  <c r="AU19" i="4" s="1"/>
  <c r="AV19" i="4" s="1"/>
  <c r="AW19" i="4" s="1"/>
  <c r="AX19" i="4" s="1"/>
  <c r="AY19" i="4" s="1"/>
  <c r="AZ19" i="4" s="1"/>
  <c r="BA19" i="4" s="1"/>
  <c r="BB19" i="4" s="1"/>
  <c r="BC19" i="4" s="1"/>
  <c r="BD19" i="4" s="1"/>
  <c r="BE19" i="4" s="1"/>
  <c r="BF19" i="4" s="1"/>
  <c r="BG19" i="4" s="1"/>
  <c r="BH19" i="4" s="1"/>
  <c r="BI19" i="4" s="1"/>
  <c r="BJ14" i="4"/>
  <c r="B15" i="4"/>
  <c r="C15" i="4" s="1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AJ15" i="4" s="1"/>
  <c r="AK15" i="4" s="1"/>
  <c r="AL15" i="4" s="1"/>
  <c r="AM15" i="4" s="1"/>
  <c r="AN15" i="4" s="1"/>
  <c r="AO15" i="4" s="1"/>
  <c r="AP15" i="4" s="1"/>
  <c r="AQ15" i="4" s="1"/>
  <c r="AR15" i="4" s="1"/>
  <c r="AS15" i="4" s="1"/>
  <c r="AT15" i="4" s="1"/>
  <c r="AU15" i="4" s="1"/>
  <c r="AV15" i="4" s="1"/>
  <c r="AW15" i="4" s="1"/>
  <c r="AX15" i="4" s="1"/>
  <c r="AY15" i="4" s="1"/>
  <c r="AZ15" i="4" s="1"/>
  <c r="BA15" i="4" s="1"/>
  <c r="BB15" i="4" s="1"/>
  <c r="BC15" i="4" s="1"/>
  <c r="BD15" i="4" s="1"/>
  <c r="BE15" i="4" s="1"/>
  <c r="BF15" i="4" s="1"/>
  <c r="BG15" i="4" s="1"/>
  <c r="BH15" i="4" s="1"/>
  <c r="BI15" i="4" s="1"/>
  <c r="BJ11" i="3"/>
  <c r="BK11" i="3" s="1"/>
  <c r="C15" i="3"/>
  <c r="B14" i="3"/>
  <c r="B12" i="3"/>
  <c r="C13" i="3"/>
  <c r="D11" i="7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AS11" i="7" s="1"/>
  <c r="AT11" i="7" s="1"/>
  <c r="AU11" i="7" s="1"/>
  <c r="AV11" i="7" s="1"/>
  <c r="AW11" i="7" s="1"/>
  <c r="AX11" i="7" s="1"/>
  <c r="AY11" i="7" s="1"/>
  <c r="AZ11" i="7" s="1"/>
  <c r="BA11" i="7" s="1"/>
  <c r="BB11" i="7" s="1"/>
  <c r="BC11" i="7" s="1"/>
  <c r="BD11" i="7" s="1"/>
  <c r="BE11" i="7" s="1"/>
  <c r="BF11" i="7" s="1"/>
  <c r="BG11" i="7" s="1"/>
  <c r="BH11" i="7" s="1"/>
  <c r="BI11" i="7" s="1"/>
  <c r="B18" i="7"/>
  <c r="C18" i="7" s="1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AL18" i="7" s="1"/>
  <c r="AM18" i="7" s="1"/>
  <c r="AN18" i="7" s="1"/>
  <c r="AO18" i="7" s="1"/>
  <c r="AP18" i="7" s="1"/>
  <c r="AQ18" i="7" s="1"/>
  <c r="AR18" i="7" s="1"/>
  <c r="AS18" i="7" s="1"/>
  <c r="AT18" i="7" s="1"/>
  <c r="AU18" i="7" s="1"/>
  <c r="AV18" i="7" s="1"/>
  <c r="AW18" i="7" s="1"/>
  <c r="AX18" i="7" s="1"/>
  <c r="AY18" i="7" s="1"/>
  <c r="AZ18" i="7" s="1"/>
  <c r="BA18" i="7" s="1"/>
  <c r="BB18" i="7" s="1"/>
  <c r="BC18" i="7" s="1"/>
  <c r="BD18" i="7" s="1"/>
  <c r="BE18" i="7" s="1"/>
  <c r="BF18" i="7" s="1"/>
  <c r="BG18" i="7" s="1"/>
  <c r="BH18" i="7" s="1"/>
  <c r="BI18" i="7" s="1"/>
  <c r="BJ16" i="7"/>
  <c r="BK16" i="7" s="1"/>
  <c r="BJ15" i="7"/>
  <c r="BK15" i="7" s="1"/>
  <c r="BJ12" i="7"/>
  <c r="BK12" i="7" s="1"/>
  <c r="B13" i="7"/>
  <c r="C13" i="7" s="1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AL13" i="7" s="1"/>
  <c r="AM13" i="7" s="1"/>
  <c r="AN13" i="7" s="1"/>
  <c r="AO13" i="7" s="1"/>
  <c r="AP13" i="7" s="1"/>
  <c r="AQ13" i="7" s="1"/>
  <c r="AR13" i="7" s="1"/>
  <c r="AS13" i="7" s="1"/>
  <c r="AT13" i="7" s="1"/>
  <c r="AU13" i="7" s="1"/>
  <c r="AV13" i="7" s="1"/>
  <c r="AW13" i="7" s="1"/>
  <c r="AX13" i="7" s="1"/>
  <c r="AY13" i="7" s="1"/>
  <c r="AZ13" i="7" s="1"/>
  <c r="BA13" i="7" s="1"/>
  <c r="BB13" i="7" s="1"/>
  <c r="BC13" i="7" s="1"/>
  <c r="BD13" i="7" s="1"/>
  <c r="BE13" i="7" s="1"/>
  <c r="BF13" i="7" s="1"/>
  <c r="BG13" i="7" s="1"/>
  <c r="BH13" i="7" s="1"/>
  <c r="BI13" i="7" s="1"/>
  <c r="B17" i="7"/>
  <c r="C17" i="7" s="1"/>
  <c r="D17" i="7" s="1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R17" i="7" s="1"/>
  <c r="S17" i="7" s="1"/>
  <c r="T17" i="7" s="1"/>
  <c r="U17" i="7" s="1"/>
  <c r="V17" i="7" s="1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AH17" i="7" s="1"/>
  <c r="AI17" i="7" s="1"/>
  <c r="AJ17" i="7" s="1"/>
  <c r="AK17" i="7" s="1"/>
  <c r="AL17" i="7" s="1"/>
  <c r="AM17" i="7" s="1"/>
  <c r="AN17" i="7" s="1"/>
  <c r="AO17" i="7" s="1"/>
  <c r="AP17" i="7" s="1"/>
  <c r="AQ17" i="7" s="1"/>
  <c r="AR17" i="7" s="1"/>
  <c r="AS17" i="7" s="1"/>
  <c r="AT17" i="7" s="1"/>
  <c r="AU17" i="7" s="1"/>
  <c r="AV17" i="7" s="1"/>
  <c r="AW17" i="7" s="1"/>
  <c r="AX17" i="7" s="1"/>
  <c r="AY17" i="7" s="1"/>
  <c r="AZ17" i="7" s="1"/>
  <c r="BA17" i="7" s="1"/>
  <c r="BB17" i="7" s="1"/>
  <c r="BC17" i="7" s="1"/>
  <c r="BD17" i="7" s="1"/>
  <c r="BE17" i="7" s="1"/>
  <c r="BF17" i="7" s="1"/>
  <c r="BG17" i="7" s="1"/>
  <c r="BH17" i="7" s="1"/>
  <c r="BI17" i="7" s="1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P19" i="7" s="1"/>
  <c r="Q19" i="7" s="1"/>
  <c r="R19" i="7" s="1"/>
  <c r="S19" i="7" s="1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AG19" i="7" s="1"/>
  <c r="AH19" i="7" s="1"/>
  <c r="AI19" i="7" s="1"/>
  <c r="AJ19" i="7" s="1"/>
  <c r="AK19" i="7" s="1"/>
  <c r="AL19" i="7" s="1"/>
  <c r="AM19" i="7" s="1"/>
  <c r="AN19" i="7" s="1"/>
  <c r="AO19" i="7" s="1"/>
  <c r="AP19" i="7" s="1"/>
  <c r="AQ19" i="7" s="1"/>
  <c r="AR19" i="7" s="1"/>
  <c r="AS19" i="7" s="1"/>
  <c r="AT19" i="7" s="1"/>
  <c r="AU19" i="7" s="1"/>
  <c r="AV19" i="7" s="1"/>
  <c r="AW19" i="7" s="1"/>
  <c r="AX19" i="7" s="1"/>
  <c r="AY19" i="7" s="1"/>
  <c r="AZ19" i="7" s="1"/>
  <c r="BA19" i="7" s="1"/>
  <c r="BB19" i="7" s="1"/>
  <c r="BC19" i="7" s="1"/>
  <c r="BD19" i="7" s="1"/>
  <c r="BE19" i="7" s="1"/>
  <c r="BF19" i="7" s="1"/>
  <c r="BG19" i="7" s="1"/>
  <c r="BH19" i="7" s="1"/>
  <c r="BI19" i="7" s="1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AL14" i="7" s="1"/>
  <c r="AM14" i="7" s="1"/>
  <c r="AN14" i="7" s="1"/>
  <c r="AO14" i="7" s="1"/>
  <c r="AP14" i="7" s="1"/>
  <c r="AQ14" i="7" s="1"/>
  <c r="AR14" i="7" s="1"/>
  <c r="AS14" i="7" s="1"/>
  <c r="AT14" i="7" s="1"/>
  <c r="AU14" i="7" s="1"/>
  <c r="AV14" i="7" s="1"/>
  <c r="AW14" i="7" s="1"/>
  <c r="AX14" i="7" s="1"/>
  <c r="AY14" i="7" s="1"/>
  <c r="AZ14" i="7" s="1"/>
  <c r="BA14" i="7" s="1"/>
  <c r="BB14" i="7" s="1"/>
  <c r="BC14" i="7" s="1"/>
  <c r="BD14" i="7" s="1"/>
  <c r="BE14" i="7" s="1"/>
  <c r="BF14" i="7" s="1"/>
  <c r="BG14" i="7" s="1"/>
  <c r="BH14" i="7" s="1"/>
  <c r="BI14" i="7" s="1"/>
  <c r="BJ20" i="7"/>
  <c r="BK20" i="7" s="1"/>
  <c r="BJ12" i="2"/>
  <c r="BK12" i="2" s="1"/>
  <c r="C15" i="2"/>
  <c r="C13" i="2"/>
  <c r="BJ14" i="2"/>
  <c r="BK14" i="2" s="1"/>
  <c r="BJ11" i="2"/>
  <c r="BK11" i="2" s="1"/>
  <c r="BK13" i="4" l="1"/>
  <c r="BL13" i="4" s="1"/>
  <c r="BK14" i="4"/>
  <c r="BL14" i="4" s="1"/>
  <c r="BK18" i="4"/>
  <c r="BL18" i="4" s="1"/>
  <c r="BK17" i="4"/>
  <c r="BL17" i="4" s="1"/>
  <c r="BJ15" i="4"/>
  <c r="BJ19" i="4"/>
  <c r="BJ11" i="4"/>
  <c r="BJ16" i="4"/>
  <c r="BJ12" i="4"/>
  <c r="BJ20" i="4"/>
  <c r="D13" i="3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C12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D15" i="3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3" i="7"/>
  <c r="BK13" i="7" s="1"/>
  <c r="BJ11" i="7"/>
  <c r="BK11" i="7" s="1"/>
  <c r="BJ19" i="7"/>
  <c r="BK19" i="7" s="1"/>
  <c r="BJ18" i="7"/>
  <c r="BK18" i="7" s="1"/>
  <c r="BJ14" i="7"/>
  <c r="BK14" i="7" s="1"/>
  <c r="BJ17" i="7"/>
  <c r="BK17" i="7" s="1"/>
  <c r="D13" i="2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AU13" i="2" s="1"/>
  <c r="AV13" i="2" s="1"/>
  <c r="AW13" i="2" s="1"/>
  <c r="AX13" i="2" s="1"/>
  <c r="AY13" i="2" s="1"/>
  <c r="AZ13" i="2" s="1"/>
  <c r="BA13" i="2" s="1"/>
  <c r="BB13" i="2" s="1"/>
  <c r="BC13" i="2" s="1"/>
  <c r="BD13" i="2" s="1"/>
  <c r="BE13" i="2" s="1"/>
  <c r="BF13" i="2" s="1"/>
  <c r="BG13" i="2" s="1"/>
  <c r="BH13" i="2" s="1"/>
  <c r="BI13" i="2" s="1"/>
  <c r="D15" i="2"/>
  <c r="BK20" i="4" l="1"/>
  <c r="BL20" i="4" s="1"/>
  <c r="BK16" i="4"/>
  <c r="BL16" i="4" s="1"/>
  <c r="BK19" i="4"/>
  <c r="BL19" i="4" s="1"/>
  <c r="BK12" i="4"/>
  <c r="BL12" i="4" s="1"/>
  <c r="BK15" i="4"/>
  <c r="BL15" i="4" s="1"/>
  <c r="BK11" i="4"/>
  <c r="BL11" i="4" s="1"/>
  <c r="D12" i="3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5" i="3"/>
  <c r="BK15" i="3" s="1"/>
  <c r="BJ14" i="3"/>
  <c r="BK14" i="3" s="1"/>
  <c r="BJ13" i="3"/>
  <c r="BK13" i="3" s="1"/>
  <c r="E15" i="2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3" i="2"/>
  <c r="BK13" i="2" s="1"/>
  <c r="G5" i="4" l="1"/>
  <c r="G4" i="4"/>
  <c r="BJ12" i="3"/>
  <c r="BK12" i="3" s="1"/>
  <c r="G4" i="7"/>
  <c r="BJ15" i="2"/>
  <c r="BK15" i="2" s="1"/>
  <c r="G6" i="4" l="1"/>
  <c r="G7" i="4"/>
  <c r="G4" i="3"/>
  <c r="G4" i="2" l="1"/>
  <c r="A11" i="1" l="1"/>
  <c r="G4" i="1" l="1"/>
  <c r="G5" i="1"/>
</calcChain>
</file>

<file path=xl/sharedStrings.xml><?xml version="1.0" encoding="utf-8"?>
<sst xmlns="http://schemas.openxmlformats.org/spreadsheetml/2006/main" count="84" uniqueCount="25">
  <si>
    <t>Problem Q1(i)</t>
  </si>
  <si>
    <t>Pricing of plain vanilla option by simulation</t>
  </si>
  <si>
    <t>S_0</t>
  </si>
  <si>
    <t>K</t>
  </si>
  <si>
    <t>r</t>
  </si>
  <si>
    <t>q</t>
  </si>
  <si>
    <t>T</t>
  </si>
  <si>
    <t>sigma</t>
  </si>
  <si>
    <t>Discounted</t>
  </si>
  <si>
    <t>payoff</t>
  </si>
  <si>
    <t>OptPrice</t>
  </si>
  <si>
    <t>Stdev</t>
  </si>
  <si>
    <t>Upplim</t>
  </si>
  <si>
    <t>Lowlim</t>
  </si>
  <si>
    <t>assume 20 trading days in a month</t>
  </si>
  <si>
    <t>Average</t>
  </si>
  <si>
    <t>Pricing of Eurasian option by simulation</t>
  </si>
  <si>
    <t>Pricing of Eurasian option by simulation-Average strike</t>
  </si>
  <si>
    <t>Problem Q1(ii)</t>
  </si>
  <si>
    <t>Problem Q1(iii)</t>
  </si>
  <si>
    <t>Pricing of Fixed Lookback put</t>
  </si>
  <si>
    <t>Minimum</t>
  </si>
  <si>
    <t>Pricing of Down and Out Barrier Put</t>
  </si>
  <si>
    <t>Problem Q1(iv)</t>
  </si>
  <si>
    <t>Discounting factor to be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</si>
</sst>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010"/>
  <sheetViews>
    <sheetView workbookViewId="0"/>
  </sheetViews>
  <sheetFormatPr defaultRowHeight="15" x14ac:dyDescent="0.25"/>
  <sheetData>
    <row r="1" spans="1:65" x14ac:dyDescent="0.25">
      <c r="A1" s="1" t="s">
        <v>0</v>
      </c>
      <c r="I1" s="4" t="s">
        <v>24</v>
      </c>
    </row>
    <row r="2" spans="1:65" x14ac:dyDescent="0.25">
      <c r="A2" s="2" t="s">
        <v>1</v>
      </c>
    </row>
    <row r="3" spans="1:65" x14ac:dyDescent="0.25">
      <c r="I3" t="s">
        <v>14</v>
      </c>
    </row>
    <row r="4" spans="1:65" x14ac:dyDescent="0.25">
      <c r="A4" s="1" t="s">
        <v>2</v>
      </c>
      <c r="B4">
        <v>900</v>
      </c>
      <c r="F4" t="s">
        <v>10</v>
      </c>
      <c r="G4" s="3">
        <f ca="1">AVERAGE(BK11:BK5010)</f>
        <v>75.110397321239972</v>
      </c>
    </row>
    <row r="5" spans="1:65" x14ac:dyDescent="0.25">
      <c r="A5" s="1" t="s">
        <v>3</v>
      </c>
      <c r="B5">
        <v>900</v>
      </c>
      <c r="F5" t="s">
        <v>11</v>
      </c>
      <c r="G5" s="3">
        <f ca="1">STDEV(BK11:BK5010)</f>
        <v>102.86860964347682</v>
      </c>
    </row>
    <row r="6" spans="1:65" x14ac:dyDescent="0.25">
      <c r="A6" s="1" t="s">
        <v>4</v>
      </c>
      <c r="B6">
        <v>0.05</v>
      </c>
      <c r="F6" t="s">
        <v>12</v>
      </c>
    </row>
    <row r="7" spans="1:65" x14ac:dyDescent="0.25">
      <c r="A7" s="1" t="s">
        <v>5</v>
      </c>
      <c r="B7">
        <v>0.02</v>
      </c>
      <c r="F7" t="s">
        <v>13</v>
      </c>
    </row>
    <row r="8" spans="1:65" x14ac:dyDescent="0.25">
      <c r="A8" s="1" t="s">
        <v>6</v>
      </c>
      <c r="B8">
        <v>0.25</v>
      </c>
    </row>
    <row r="9" spans="1:65" x14ac:dyDescent="0.25">
      <c r="A9" s="1" t="s">
        <v>7</v>
      </c>
      <c r="B9">
        <v>0.3</v>
      </c>
      <c r="BK9" t="s">
        <v>8</v>
      </c>
    </row>
    <row r="10" spans="1:65" x14ac:dyDescent="0.25">
      <c r="A10" s="1">
        <v>0</v>
      </c>
      <c r="B10">
        <v>1</v>
      </c>
      <c r="C10" s="1">
        <v>2</v>
      </c>
      <c r="D10">
        <v>3</v>
      </c>
      <c r="E10" s="1">
        <v>4</v>
      </c>
      <c r="F10">
        <v>5</v>
      </c>
      <c r="G10" s="1">
        <v>6</v>
      </c>
      <c r="H10">
        <v>7</v>
      </c>
      <c r="I10" s="1">
        <v>8</v>
      </c>
      <c r="J10">
        <v>9</v>
      </c>
      <c r="K10" s="1">
        <v>10</v>
      </c>
      <c r="L10">
        <v>11</v>
      </c>
      <c r="M10" s="1">
        <v>12</v>
      </c>
      <c r="N10">
        <v>13</v>
      </c>
      <c r="O10" s="1">
        <v>14</v>
      </c>
      <c r="P10">
        <v>15</v>
      </c>
      <c r="Q10" s="1">
        <v>16</v>
      </c>
      <c r="R10">
        <v>17</v>
      </c>
      <c r="S10" s="1">
        <v>18</v>
      </c>
      <c r="T10">
        <v>19</v>
      </c>
      <c r="U10" s="1">
        <v>20</v>
      </c>
      <c r="V10">
        <v>21</v>
      </c>
      <c r="W10" s="1">
        <v>22</v>
      </c>
      <c r="X10">
        <v>23</v>
      </c>
      <c r="Y10" s="1">
        <v>24</v>
      </c>
      <c r="Z10">
        <v>25</v>
      </c>
      <c r="AA10" s="1">
        <v>26</v>
      </c>
      <c r="AB10">
        <v>27</v>
      </c>
      <c r="AC10" s="1">
        <v>28</v>
      </c>
      <c r="AD10">
        <v>29</v>
      </c>
      <c r="AE10" s="1">
        <v>30</v>
      </c>
      <c r="AF10">
        <v>31</v>
      </c>
      <c r="AG10" s="1">
        <v>32</v>
      </c>
      <c r="AH10">
        <v>33</v>
      </c>
      <c r="AI10" s="1">
        <v>34</v>
      </c>
      <c r="AJ10">
        <v>35</v>
      </c>
      <c r="AK10" s="1">
        <v>36</v>
      </c>
      <c r="AL10">
        <v>37</v>
      </c>
      <c r="AM10" s="1">
        <v>38</v>
      </c>
      <c r="AN10">
        <v>39</v>
      </c>
      <c r="AO10" s="1">
        <v>40</v>
      </c>
      <c r="AP10">
        <v>41</v>
      </c>
      <c r="AQ10" s="1">
        <v>42</v>
      </c>
      <c r="AR10">
        <v>43</v>
      </c>
      <c r="AS10" s="1">
        <v>44</v>
      </c>
      <c r="AT10">
        <v>45</v>
      </c>
      <c r="AU10" s="1">
        <v>46</v>
      </c>
      <c r="AV10">
        <v>47</v>
      </c>
      <c r="AW10" s="1">
        <v>48</v>
      </c>
      <c r="AX10">
        <v>49</v>
      </c>
      <c r="AY10" s="1">
        <v>50</v>
      </c>
      <c r="AZ10">
        <v>51</v>
      </c>
      <c r="BA10" s="1">
        <v>52</v>
      </c>
      <c r="BB10">
        <v>53</v>
      </c>
      <c r="BC10" s="1">
        <v>54</v>
      </c>
      <c r="BD10">
        <v>55</v>
      </c>
      <c r="BE10" s="1">
        <v>56</v>
      </c>
      <c r="BF10">
        <v>57</v>
      </c>
      <c r="BG10" s="1">
        <v>58</v>
      </c>
      <c r="BH10">
        <v>59</v>
      </c>
      <c r="BI10" s="1">
        <v>60</v>
      </c>
      <c r="BK10" t="s">
        <v>9</v>
      </c>
    </row>
    <row r="11" spans="1:65" x14ac:dyDescent="0.25">
      <c r="A11" s="1">
        <f>$B$4</f>
        <v>900</v>
      </c>
      <c r="B11">
        <f ca="1">A11*EXP(($B$6-$B$7-$B$9*$B$9*0.5)*(1/240)+$B$9*NORMSINV(RAND())*SQRT(1/240))</f>
        <v>924.37513807298001</v>
      </c>
      <c r="C11">
        <f t="shared" ref="C11:BI11" ca="1" si="0">B11*EXP(($B$6-$B$7-$B$9*$B$9*0.5)*(1/240)+$B$9*NORMSINV(RAND())*SQRT(1/240))</f>
        <v>937.14354316901881</v>
      </c>
      <c r="D11">
        <f t="shared" ca="1" si="0"/>
        <v>932.30295359752392</v>
      </c>
      <c r="E11">
        <f t="shared" ca="1" si="0"/>
        <v>911.34259192483921</v>
      </c>
      <c r="F11">
        <f t="shared" ca="1" si="0"/>
        <v>902.55707725601724</v>
      </c>
      <c r="G11">
        <f t="shared" ca="1" si="0"/>
        <v>916.04743078869194</v>
      </c>
      <c r="H11">
        <f t="shared" ca="1" si="0"/>
        <v>931.7491023148865</v>
      </c>
      <c r="I11">
        <f t="shared" ca="1" si="0"/>
        <v>957.17809948202455</v>
      </c>
      <c r="J11">
        <f t="shared" ca="1" si="0"/>
        <v>949.25539312275316</v>
      </c>
      <c r="K11">
        <f t="shared" ca="1" si="0"/>
        <v>952.46239032656558</v>
      </c>
      <c r="L11">
        <f t="shared" ca="1" si="0"/>
        <v>967.66930597421026</v>
      </c>
      <c r="M11">
        <f t="shared" ca="1" si="0"/>
        <v>969.73510990880175</v>
      </c>
      <c r="N11">
        <f t="shared" ca="1" si="0"/>
        <v>961.43384643971035</v>
      </c>
      <c r="O11">
        <f t="shared" ca="1" si="0"/>
        <v>939.56869797651609</v>
      </c>
      <c r="P11">
        <f t="shared" ca="1" si="0"/>
        <v>975.72901987030912</v>
      </c>
      <c r="Q11">
        <f t="shared" ca="1" si="0"/>
        <v>962.04944651177721</v>
      </c>
      <c r="R11">
        <f t="shared" ca="1" si="0"/>
        <v>967.719261460491</v>
      </c>
      <c r="S11">
        <f t="shared" ca="1" si="0"/>
        <v>960.48715462427515</v>
      </c>
      <c r="T11">
        <f t="shared" ca="1" si="0"/>
        <v>972.14688410617282</v>
      </c>
      <c r="U11">
        <f t="shared" ca="1" si="0"/>
        <v>968.49613084220118</v>
      </c>
      <c r="V11">
        <f t="shared" ca="1" si="0"/>
        <v>972.97891342167554</v>
      </c>
      <c r="W11">
        <f t="shared" ca="1" si="0"/>
        <v>943.92728020358129</v>
      </c>
      <c r="X11">
        <f t="shared" ca="1" si="0"/>
        <v>947.66886100719228</v>
      </c>
      <c r="Y11">
        <f t="shared" ca="1" si="0"/>
        <v>930.69198152379477</v>
      </c>
      <c r="Z11">
        <f t="shared" ca="1" si="0"/>
        <v>903.17749433605047</v>
      </c>
      <c r="AA11">
        <f t="shared" ca="1" si="0"/>
        <v>906.70729641467858</v>
      </c>
      <c r="AB11">
        <f t="shared" ca="1" si="0"/>
        <v>884.85743717853541</v>
      </c>
      <c r="AC11">
        <f t="shared" ca="1" si="0"/>
        <v>881.93388500697949</v>
      </c>
      <c r="AD11">
        <f t="shared" ca="1" si="0"/>
        <v>891.98698503379637</v>
      </c>
      <c r="AE11">
        <f t="shared" ca="1" si="0"/>
        <v>903.93050884264881</v>
      </c>
      <c r="AF11">
        <f t="shared" ca="1" si="0"/>
        <v>899.38847374583202</v>
      </c>
      <c r="AG11">
        <f t="shared" ca="1" si="0"/>
        <v>895.15045723831645</v>
      </c>
      <c r="AH11">
        <f t="shared" ca="1" si="0"/>
        <v>906.52091440081915</v>
      </c>
      <c r="AI11">
        <f t="shared" ca="1" si="0"/>
        <v>895.15341426250791</v>
      </c>
      <c r="AJ11">
        <f t="shared" ca="1" si="0"/>
        <v>890.06093663274112</v>
      </c>
      <c r="AK11">
        <f t="shared" ca="1" si="0"/>
        <v>885.13052827147146</v>
      </c>
      <c r="AL11">
        <f t="shared" ca="1" si="0"/>
        <v>918.77843212903429</v>
      </c>
      <c r="AM11">
        <f t="shared" ca="1" si="0"/>
        <v>939.61018174071853</v>
      </c>
      <c r="AN11">
        <f t="shared" ca="1" si="0"/>
        <v>943.60289759509817</v>
      </c>
      <c r="AO11">
        <f t="shared" ca="1" si="0"/>
        <v>959.02319014951695</v>
      </c>
      <c r="AP11">
        <f t="shared" ca="1" si="0"/>
        <v>972.50897625882135</v>
      </c>
      <c r="AQ11">
        <f t="shared" ca="1" si="0"/>
        <v>979.66986354871187</v>
      </c>
      <c r="AR11">
        <f t="shared" ca="1" si="0"/>
        <v>1002.4821274717879</v>
      </c>
      <c r="AS11">
        <f t="shared" ca="1" si="0"/>
        <v>962.9085721987027</v>
      </c>
      <c r="AT11">
        <f t="shared" ca="1" si="0"/>
        <v>943.7993561915531</v>
      </c>
      <c r="AU11">
        <f t="shared" ca="1" si="0"/>
        <v>940.33538544572627</v>
      </c>
      <c r="AV11">
        <f t="shared" ca="1" si="0"/>
        <v>931.37067078541133</v>
      </c>
      <c r="AW11">
        <f t="shared" ca="1" si="0"/>
        <v>923.25359890353775</v>
      </c>
      <c r="AX11">
        <f t="shared" ca="1" si="0"/>
        <v>942.3131296989219</v>
      </c>
      <c r="AY11">
        <f t="shared" ca="1" si="0"/>
        <v>951.69191471233785</v>
      </c>
      <c r="AZ11">
        <f t="shared" ca="1" si="0"/>
        <v>948.71976957468053</v>
      </c>
      <c r="BA11">
        <f t="shared" ca="1" si="0"/>
        <v>959.56761998022307</v>
      </c>
      <c r="BB11">
        <f t="shared" ca="1" si="0"/>
        <v>917.51946625973426</v>
      </c>
      <c r="BC11">
        <f t="shared" ca="1" si="0"/>
        <v>905.49645766629226</v>
      </c>
      <c r="BD11">
        <f t="shared" ca="1" si="0"/>
        <v>913.58176831345224</v>
      </c>
      <c r="BE11">
        <f t="shared" ca="1" si="0"/>
        <v>918.28757513447056</v>
      </c>
      <c r="BF11">
        <f t="shared" ca="1" si="0"/>
        <v>912.89310707746836</v>
      </c>
      <c r="BG11">
        <f t="shared" ca="1" si="0"/>
        <v>927.59348378839184</v>
      </c>
      <c r="BH11">
        <f t="shared" ca="1" si="0"/>
        <v>916.49799342979168</v>
      </c>
      <c r="BI11">
        <f t="shared" ca="1" si="0"/>
        <v>926.55425651194128</v>
      </c>
      <c r="BK11" s="3">
        <f ca="1">EXP(-$B$6*$B$8)*MAX($B$5-BI11,0)</f>
        <v>0</v>
      </c>
      <c r="BM11" s="3"/>
    </row>
    <row r="12" spans="1:65" x14ac:dyDescent="0.25">
      <c r="A12" s="1">
        <f t="shared" ref="A12:A75" si="1">$B$4</f>
        <v>900</v>
      </c>
      <c r="B12">
        <f t="shared" ref="B12:BI12" ca="1" si="2">A12*EXP(($B$6-$B$7-$B$9*$B$9*0.5)*(1/240)+$B$9*NORMSINV(RAND())*SQRT(1/240))</f>
        <v>899.37384934375245</v>
      </c>
      <c r="C12">
        <f t="shared" ca="1" si="2"/>
        <v>918.16127436066085</v>
      </c>
      <c r="D12">
        <f t="shared" ca="1" si="2"/>
        <v>893.26930983652437</v>
      </c>
      <c r="E12">
        <f t="shared" ca="1" si="2"/>
        <v>919.68344772255818</v>
      </c>
      <c r="F12">
        <f t="shared" ca="1" si="2"/>
        <v>906.97354452507636</v>
      </c>
      <c r="G12">
        <f t="shared" ca="1" si="2"/>
        <v>893.8372482430259</v>
      </c>
      <c r="H12">
        <f t="shared" ca="1" si="2"/>
        <v>871.38164107027956</v>
      </c>
      <c r="I12">
        <f t="shared" ca="1" si="2"/>
        <v>871.96813814306483</v>
      </c>
      <c r="J12">
        <f t="shared" ca="1" si="2"/>
        <v>877.86707898023462</v>
      </c>
      <c r="K12">
        <f t="shared" ca="1" si="2"/>
        <v>877.66476091467371</v>
      </c>
      <c r="L12">
        <f t="shared" ca="1" si="2"/>
        <v>904.42273771130419</v>
      </c>
      <c r="M12">
        <f t="shared" ca="1" si="2"/>
        <v>918.07329683833962</v>
      </c>
      <c r="N12">
        <f t="shared" ca="1" si="2"/>
        <v>884.82857714057991</v>
      </c>
      <c r="O12">
        <f t="shared" ca="1" si="2"/>
        <v>876.24142763312864</v>
      </c>
      <c r="P12">
        <f t="shared" ca="1" si="2"/>
        <v>905.56947231505785</v>
      </c>
      <c r="Q12">
        <f t="shared" ca="1" si="2"/>
        <v>886.441527257639</v>
      </c>
      <c r="R12">
        <f t="shared" ca="1" si="2"/>
        <v>892.93324836510703</v>
      </c>
      <c r="S12">
        <f t="shared" ca="1" si="2"/>
        <v>905.3613371571405</v>
      </c>
      <c r="T12">
        <f t="shared" ca="1" si="2"/>
        <v>911.92611999564315</v>
      </c>
      <c r="U12">
        <f t="shared" ca="1" si="2"/>
        <v>895.76497112252514</v>
      </c>
      <c r="V12">
        <f t="shared" ca="1" si="2"/>
        <v>896.10157424379338</v>
      </c>
      <c r="W12">
        <f t="shared" ca="1" si="2"/>
        <v>856.45993228077077</v>
      </c>
      <c r="X12">
        <f t="shared" ca="1" si="2"/>
        <v>841.27095866195805</v>
      </c>
      <c r="Y12">
        <f t="shared" ca="1" si="2"/>
        <v>835.9995222522856</v>
      </c>
      <c r="Z12">
        <f t="shared" ca="1" si="2"/>
        <v>829.51292896860537</v>
      </c>
      <c r="AA12">
        <f t="shared" ca="1" si="2"/>
        <v>845.19086879488145</v>
      </c>
      <c r="AB12">
        <f t="shared" ca="1" si="2"/>
        <v>844.90531195020367</v>
      </c>
      <c r="AC12">
        <f t="shared" ca="1" si="2"/>
        <v>833.1618577489545</v>
      </c>
      <c r="AD12">
        <f t="shared" ca="1" si="2"/>
        <v>810.70754281202198</v>
      </c>
      <c r="AE12">
        <f t="shared" ca="1" si="2"/>
        <v>810.05761232590248</v>
      </c>
      <c r="AF12">
        <f t="shared" ca="1" si="2"/>
        <v>797.48983175637545</v>
      </c>
      <c r="AG12">
        <f t="shared" ca="1" si="2"/>
        <v>787.32390951034017</v>
      </c>
      <c r="AH12">
        <f t="shared" ca="1" si="2"/>
        <v>814.97250398983931</v>
      </c>
      <c r="AI12">
        <f t="shared" ca="1" si="2"/>
        <v>827.1263307313061</v>
      </c>
      <c r="AJ12">
        <f t="shared" ca="1" si="2"/>
        <v>842.39491991358591</v>
      </c>
      <c r="AK12">
        <f t="shared" ca="1" si="2"/>
        <v>850.40046327205937</v>
      </c>
      <c r="AL12">
        <f t="shared" ca="1" si="2"/>
        <v>844.05853696364898</v>
      </c>
      <c r="AM12">
        <f t="shared" ca="1" si="2"/>
        <v>830.49093038829631</v>
      </c>
      <c r="AN12">
        <f t="shared" ca="1" si="2"/>
        <v>818.09081748567735</v>
      </c>
      <c r="AO12">
        <f t="shared" ca="1" si="2"/>
        <v>813.12129024985222</v>
      </c>
      <c r="AP12">
        <f t="shared" ca="1" si="2"/>
        <v>781.54633938460915</v>
      </c>
      <c r="AQ12">
        <f t="shared" ca="1" si="2"/>
        <v>813.71031427729258</v>
      </c>
      <c r="AR12">
        <f t="shared" ca="1" si="2"/>
        <v>818.51662432799571</v>
      </c>
      <c r="AS12">
        <f t="shared" ca="1" si="2"/>
        <v>821.0409350583044</v>
      </c>
      <c r="AT12">
        <f t="shared" ca="1" si="2"/>
        <v>809.5017409780354</v>
      </c>
      <c r="AU12">
        <f t="shared" ca="1" si="2"/>
        <v>828.61468413854493</v>
      </c>
      <c r="AV12">
        <f t="shared" ca="1" si="2"/>
        <v>841.20033384152214</v>
      </c>
      <c r="AW12">
        <f t="shared" ca="1" si="2"/>
        <v>842.12886043487026</v>
      </c>
      <c r="AX12">
        <f t="shared" ca="1" si="2"/>
        <v>816.32839044376885</v>
      </c>
      <c r="AY12">
        <f t="shared" ca="1" si="2"/>
        <v>777.07760897368507</v>
      </c>
      <c r="AZ12">
        <f t="shared" ca="1" si="2"/>
        <v>793.15802685468464</v>
      </c>
      <c r="BA12">
        <f t="shared" ca="1" si="2"/>
        <v>777.34879375791149</v>
      </c>
      <c r="BB12">
        <f t="shared" ca="1" si="2"/>
        <v>779.69353729650527</v>
      </c>
      <c r="BC12">
        <f t="shared" ca="1" si="2"/>
        <v>768.14412771004174</v>
      </c>
      <c r="BD12">
        <f t="shared" ca="1" si="2"/>
        <v>760.13271551850573</v>
      </c>
      <c r="BE12">
        <f t="shared" ca="1" si="2"/>
        <v>755.02571367300936</v>
      </c>
      <c r="BF12">
        <f t="shared" ca="1" si="2"/>
        <v>747.51460181302821</v>
      </c>
      <c r="BG12">
        <f t="shared" ca="1" si="2"/>
        <v>722.2837345898763</v>
      </c>
      <c r="BH12">
        <f t="shared" ca="1" si="2"/>
        <v>717.04073903081041</v>
      </c>
      <c r="BI12">
        <f t="shared" ca="1" si="2"/>
        <v>712.72742261600195</v>
      </c>
      <c r="BK12" s="3">
        <f t="shared" ref="BK12:BK75" ca="1" si="3">EXP(-$B$6*$B$8)*MAX($B$5-BI12,0)</f>
        <v>184.94624006570899</v>
      </c>
    </row>
    <row r="13" spans="1:65" x14ac:dyDescent="0.25">
      <c r="A13" s="1">
        <f t="shared" si="1"/>
        <v>900</v>
      </c>
      <c r="B13">
        <f t="shared" ref="B13:BI13" ca="1" si="4">A13*EXP(($B$6-$B$7-$B$9*$B$9*0.5)*(1/240)+$B$9*NORMSINV(RAND())*SQRT(1/240))</f>
        <v>871.36762990654177</v>
      </c>
      <c r="C13">
        <f t="shared" ca="1" si="4"/>
        <v>847.76536421844821</v>
      </c>
      <c r="D13">
        <f t="shared" ca="1" si="4"/>
        <v>832.42302704902158</v>
      </c>
      <c r="E13">
        <f t="shared" ca="1" si="4"/>
        <v>834.78085049328627</v>
      </c>
      <c r="F13">
        <f t="shared" ca="1" si="4"/>
        <v>837.93017874814655</v>
      </c>
      <c r="G13">
        <f t="shared" ca="1" si="4"/>
        <v>858.32335123663427</v>
      </c>
      <c r="H13">
        <f t="shared" ca="1" si="4"/>
        <v>885.03644149624108</v>
      </c>
      <c r="I13">
        <f t="shared" ca="1" si="4"/>
        <v>920.12716654890619</v>
      </c>
      <c r="J13">
        <f t="shared" ca="1" si="4"/>
        <v>929.61263081652203</v>
      </c>
      <c r="K13">
        <f t="shared" ca="1" si="4"/>
        <v>921.1069327401874</v>
      </c>
      <c r="L13">
        <f t="shared" ca="1" si="4"/>
        <v>899.51124041063224</v>
      </c>
      <c r="M13">
        <f t="shared" ca="1" si="4"/>
        <v>853.47652891041673</v>
      </c>
      <c r="N13">
        <f t="shared" ca="1" si="4"/>
        <v>866.7203877857545</v>
      </c>
      <c r="O13">
        <f t="shared" ca="1" si="4"/>
        <v>857.53446880958631</v>
      </c>
      <c r="P13">
        <f t="shared" ca="1" si="4"/>
        <v>853.64009271279906</v>
      </c>
      <c r="Q13">
        <f t="shared" ca="1" si="4"/>
        <v>859.26216648923923</v>
      </c>
      <c r="R13">
        <f t="shared" ca="1" si="4"/>
        <v>883.17638466317283</v>
      </c>
      <c r="S13">
        <f t="shared" ca="1" si="4"/>
        <v>895.25621501183218</v>
      </c>
      <c r="T13">
        <f t="shared" ca="1" si="4"/>
        <v>904.37754489662916</v>
      </c>
      <c r="U13">
        <f t="shared" ca="1" si="4"/>
        <v>915.01256164113681</v>
      </c>
      <c r="V13">
        <f t="shared" ca="1" si="4"/>
        <v>905.48215750230293</v>
      </c>
      <c r="W13">
        <f t="shared" ca="1" si="4"/>
        <v>925.34180766183999</v>
      </c>
      <c r="X13">
        <f t="shared" ca="1" si="4"/>
        <v>918.04037651268175</v>
      </c>
      <c r="Y13">
        <f t="shared" ca="1" si="4"/>
        <v>923.25856445553291</v>
      </c>
      <c r="Z13">
        <f t="shared" ca="1" si="4"/>
        <v>918.15198533384796</v>
      </c>
      <c r="AA13">
        <f t="shared" ca="1" si="4"/>
        <v>939.7352471516582</v>
      </c>
      <c r="AB13">
        <f t="shared" ca="1" si="4"/>
        <v>919.00746678296787</v>
      </c>
      <c r="AC13">
        <f t="shared" ca="1" si="4"/>
        <v>924.22297501124717</v>
      </c>
      <c r="AD13">
        <f t="shared" ca="1" si="4"/>
        <v>935.69817918654712</v>
      </c>
      <c r="AE13">
        <f t="shared" ca="1" si="4"/>
        <v>926.48092555054495</v>
      </c>
      <c r="AF13">
        <f t="shared" ca="1" si="4"/>
        <v>926.48836100219626</v>
      </c>
      <c r="AG13">
        <f t="shared" ca="1" si="4"/>
        <v>924.59491689112008</v>
      </c>
      <c r="AH13">
        <f t="shared" ca="1" si="4"/>
        <v>923.03688161744208</v>
      </c>
      <c r="AI13">
        <f t="shared" ca="1" si="4"/>
        <v>925.80445932602584</v>
      </c>
      <c r="AJ13">
        <f t="shared" ca="1" si="4"/>
        <v>918.92593048926926</v>
      </c>
      <c r="AK13">
        <f t="shared" ca="1" si="4"/>
        <v>933.17377376146499</v>
      </c>
      <c r="AL13">
        <f t="shared" ca="1" si="4"/>
        <v>923.67450615095731</v>
      </c>
      <c r="AM13">
        <f t="shared" ca="1" si="4"/>
        <v>909.93771081358079</v>
      </c>
      <c r="AN13">
        <f t="shared" ca="1" si="4"/>
        <v>873.88346039482656</v>
      </c>
      <c r="AO13">
        <f t="shared" ca="1" si="4"/>
        <v>881.90171002091961</v>
      </c>
      <c r="AP13">
        <f t="shared" ca="1" si="4"/>
        <v>888.87525240335719</v>
      </c>
      <c r="AQ13">
        <f t="shared" ca="1" si="4"/>
        <v>881.40459072782448</v>
      </c>
      <c r="AR13">
        <f t="shared" ca="1" si="4"/>
        <v>859.09983424399968</v>
      </c>
      <c r="AS13">
        <f t="shared" ca="1" si="4"/>
        <v>870.70919022795056</v>
      </c>
      <c r="AT13">
        <f t="shared" ca="1" si="4"/>
        <v>910.37821892924535</v>
      </c>
      <c r="AU13">
        <f t="shared" ca="1" si="4"/>
        <v>921.75020906430757</v>
      </c>
      <c r="AV13">
        <f t="shared" ca="1" si="4"/>
        <v>939.01133490696941</v>
      </c>
      <c r="AW13">
        <f t="shared" ca="1" si="4"/>
        <v>948.88136000548252</v>
      </c>
      <c r="AX13">
        <f t="shared" ca="1" si="4"/>
        <v>986.90345865350184</v>
      </c>
      <c r="AY13">
        <f t="shared" ca="1" si="4"/>
        <v>970.1529344258455</v>
      </c>
      <c r="AZ13">
        <f t="shared" ca="1" si="4"/>
        <v>964.59697439969557</v>
      </c>
      <c r="BA13">
        <f t="shared" ca="1" si="4"/>
        <v>976.91203550106377</v>
      </c>
      <c r="BB13">
        <f t="shared" ca="1" si="4"/>
        <v>963.17526904036106</v>
      </c>
      <c r="BC13">
        <f t="shared" ca="1" si="4"/>
        <v>956.833915196931</v>
      </c>
      <c r="BD13">
        <f t="shared" ca="1" si="4"/>
        <v>974.41843614403945</v>
      </c>
      <c r="BE13">
        <f t="shared" ca="1" si="4"/>
        <v>974.81409687425651</v>
      </c>
      <c r="BF13">
        <f t="shared" ca="1" si="4"/>
        <v>955.23522685542332</v>
      </c>
      <c r="BG13">
        <f t="shared" ca="1" si="4"/>
        <v>997.15696390920755</v>
      </c>
      <c r="BH13">
        <f t="shared" ca="1" si="4"/>
        <v>982.0962387919318</v>
      </c>
      <c r="BI13">
        <f t="shared" ca="1" si="4"/>
        <v>963.04464890091992</v>
      </c>
      <c r="BK13" s="3">
        <f t="shared" ca="1" si="3"/>
        <v>0</v>
      </c>
    </row>
    <row r="14" spans="1:65" x14ac:dyDescent="0.25">
      <c r="A14" s="1">
        <f t="shared" si="1"/>
        <v>900</v>
      </c>
      <c r="B14">
        <f t="shared" ref="B14:BI14" ca="1" si="5">A14*EXP(($B$6-$B$7-$B$9*$B$9*0.5)*(1/240)+$B$9*NORMSINV(RAND())*SQRT(1/240))</f>
        <v>934.23774997016642</v>
      </c>
      <c r="C14">
        <f t="shared" ca="1" si="5"/>
        <v>911.77651174505854</v>
      </c>
      <c r="D14">
        <f t="shared" ca="1" si="5"/>
        <v>888.11891683713304</v>
      </c>
      <c r="E14">
        <f t="shared" ca="1" si="5"/>
        <v>863.40934954003137</v>
      </c>
      <c r="F14">
        <f t="shared" ca="1" si="5"/>
        <v>883.94055536197402</v>
      </c>
      <c r="G14">
        <f t="shared" ca="1" si="5"/>
        <v>893.55084631160753</v>
      </c>
      <c r="H14">
        <f t="shared" ca="1" si="5"/>
        <v>876.44571696639855</v>
      </c>
      <c r="I14">
        <f t="shared" ca="1" si="5"/>
        <v>900.95972673492429</v>
      </c>
      <c r="J14">
        <f t="shared" ca="1" si="5"/>
        <v>858.7708697802334</v>
      </c>
      <c r="K14">
        <f t="shared" ca="1" si="5"/>
        <v>841.0785568899347</v>
      </c>
      <c r="L14">
        <f t="shared" ca="1" si="5"/>
        <v>840.16576970345375</v>
      </c>
      <c r="M14">
        <f t="shared" ca="1" si="5"/>
        <v>860.01831746026687</v>
      </c>
      <c r="N14">
        <f t="shared" ca="1" si="5"/>
        <v>862.63073501054464</v>
      </c>
      <c r="O14">
        <f t="shared" ca="1" si="5"/>
        <v>845.04720665396462</v>
      </c>
      <c r="P14">
        <f t="shared" ca="1" si="5"/>
        <v>821.09852006429992</v>
      </c>
      <c r="Q14">
        <f t="shared" ca="1" si="5"/>
        <v>851.70077542016668</v>
      </c>
      <c r="R14">
        <f t="shared" ca="1" si="5"/>
        <v>853.96975538718129</v>
      </c>
      <c r="S14">
        <f t="shared" ca="1" si="5"/>
        <v>853.09381876378927</v>
      </c>
      <c r="T14">
        <f t="shared" ca="1" si="5"/>
        <v>861.45009596182251</v>
      </c>
      <c r="U14">
        <f t="shared" ca="1" si="5"/>
        <v>866.66081059160365</v>
      </c>
      <c r="V14">
        <f t="shared" ca="1" si="5"/>
        <v>853.45972863501186</v>
      </c>
      <c r="W14">
        <f t="shared" ca="1" si="5"/>
        <v>842.55466511609836</v>
      </c>
      <c r="X14">
        <f t="shared" ca="1" si="5"/>
        <v>841.86263814125903</v>
      </c>
      <c r="Y14">
        <f t="shared" ca="1" si="5"/>
        <v>815.73132591198362</v>
      </c>
      <c r="Z14">
        <f t="shared" ca="1" si="5"/>
        <v>796.62960138774042</v>
      </c>
      <c r="AA14">
        <f t="shared" ca="1" si="5"/>
        <v>796.60140222136909</v>
      </c>
      <c r="AB14">
        <f t="shared" ca="1" si="5"/>
        <v>765.68229680360753</v>
      </c>
      <c r="AC14">
        <f t="shared" ca="1" si="5"/>
        <v>755.9880964527955</v>
      </c>
      <c r="AD14">
        <f t="shared" ca="1" si="5"/>
        <v>763.10923774909133</v>
      </c>
      <c r="AE14">
        <f t="shared" ca="1" si="5"/>
        <v>766.71619155445194</v>
      </c>
      <c r="AF14">
        <f t="shared" ca="1" si="5"/>
        <v>763.3727350397171</v>
      </c>
      <c r="AG14">
        <f t="shared" ca="1" si="5"/>
        <v>747.6306272107264</v>
      </c>
      <c r="AH14">
        <f t="shared" ca="1" si="5"/>
        <v>734.8109644753323</v>
      </c>
      <c r="AI14">
        <f t="shared" ca="1" si="5"/>
        <v>757.25331321538783</v>
      </c>
      <c r="AJ14">
        <f t="shared" ca="1" si="5"/>
        <v>742.57462868894197</v>
      </c>
      <c r="AK14">
        <f t="shared" ca="1" si="5"/>
        <v>739.48473419089351</v>
      </c>
      <c r="AL14">
        <f t="shared" ca="1" si="5"/>
        <v>721.4459974080454</v>
      </c>
      <c r="AM14">
        <f t="shared" ca="1" si="5"/>
        <v>737.56437997242506</v>
      </c>
      <c r="AN14">
        <f t="shared" ca="1" si="5"/>
        <v>742.22432823596682</v>
      </c>
      <c r="AO14">
        <f t="shared" ca="1" si="5"/>
        <v>721.2070430346472</v>
      </c>
      <c r="AP14">
        <f t="shared" ca="1" si="5"/>
        <v>712.32343300178991</v>
      </c>
      <c r="AQ14">
        <f t="shared" ca="1" si="5"/>
        <v>712.88299145560347</v>
      </c>
      <c r="AR14">
        <f t="shared" ca="1" si="5"/>
        <v>708.9127713001958</v>
      </c>
      <c r="AS14">
        <f t="shared" ca="1" si="5"/>
        <v>718.01500633839885</v>
      </c>
      <c r="AT14">
        <f t="shared" ca="1" si="5"/>
        <v>715.81103296010053</v>
      </c>
      <c r="AU14">
        <f t="shared" ca="1" si="5"/>
        <v>717.72927407240843</v>
      </c>
      <c r="AV14">
        <f t="shared" ca="1" si="5"/>
        <v>716.89732599690808</v>
      </c>
      <c r="AW14">
        <f t="shared" ca="1" si="5"/>
        <v>729.38670607334564</v>
      </c>
      <c r="AX14">
        <f t="shared" ca="1" si="5"/>
        <v>740.62003907112683</v>
      </c>
      <c r="AY14">
        <f t="shared" ca="1" si="5"/>
        <v>736.13459414863985</v>
      </c>
      <c r="AZ14">
        <f t="shared" ca="1" si="5"/>
        <v>759.43659307707298</v>
      </c>
      <c r="BA14">
        <f t="shared" ca="1" si="5"/>
        <v>743.4041794872619</v>
      </c>
      <c r="BB14">
        <f t="shared" ca="1" si="5"/>
        <v>716.11071825690908</v>
      </c>
      <c r="BC14">
        <f t="shared" ca="1" si="5"/>
        <v>758.70717764989092</v>
      </c>
      <c r="BD14">
        <f t="shared" ca="1" si="5"/>
        <v>759.71720885290222</v>
      </c>
      <c r="BE14">
        <f t="shared" ca="1" si="5"/>
        <v>757.20598214266943</v>
      </c>
      <c r="BF14">
        <f t="shared" ca="1" si="5"/>
        <v>737.61770434678078</v>
      </c>
      <c r="BG14">
        <f t="shared" ca="1" si="5"/>
        <v>734.38028194108085</v>
      </c>
      <c r="BH14">
        <f t="shared" ca="1" si="5"/>
        <v>734.39577396654408</v>
      </c>
      <c r="BI14">
        <f t="shared" ca="1" si="5"/>
        <v>706.99672831328314</v>
      </c>
      <c r="BK14" s="3">
        <f t="shared" ca="1" si="3"/>
        <v>190.60574654049086</v>
      </c>
    </row>
    <row r="15" spans="1:65" x14ac:dyDescent="0.25">
      <c r="A15" s="1">
        <f t="shared" si="1"/>
        <v>900</v>
      </c>
      <c r="B15">
        <f t="shared" ref="B15:BI15" ca="1" si="6">A15*EXP(($B$6-$B$7-$B$9*$B$9*0.5)*(1/240)+$B$9*NORMSINV(RAND())*SQRT(1/240))</f>
        <v>918.95183913347114</v>
      </c>
      <c r="C15">
        <f t="shared" ca="1" si="6"/>
        <v>931.91910734002647</v>
      </c>
      <c r="D15">
        <f t="shared" ca="1" si="6"/>
        <v>932.33892363819939</v>
      </c>
      <c r="E15">
        <f t="shared" ca="1" si="6"/>
        <v>945.75000694963455</v>
      </c>
      <c r="F15">
        <f t="shared" ca="1" si="6"/>
        <v>957.30203229723941</v>
      </c>
      <c r="G15">
        <f t="shared" ca="1" si="6"/>
        <v>969.54312769507965</v>
      </c>
      <c r="H15">
        <f t="shared" ca="1" si="6"/>
        <v>955.86607406379017</v>
      </c>
      <c r="I15">
        <f t="shared" ca="1" si="6"/>
        <v>949.64016151624253</v>
      </c>
      <c r="J15">
        <f t="shared" ca="1" si="6"/>
        <v>949.99181873074963</v>
      </c>
      <c r="K15">
        <f t="shared" ca="1" si="6"/>
        <v>960.98333415230786</v>
      </c>
      <c r="L15">
        <f t="shared" ca="1" si="6"/>
        <v>936.46485300282166</v>
      </c>
      <c r="M15">
        <f t="shared" ca="1" si="6"/>
        <v>942.08460260785</v>
      </c>
      <c r="N15">
        <f t="shared" ca="1" si="6"/>
        <v>920.90102720588811</v>
      </c>
      <c r="O15">
        <f t="shared" ca="1" si="6"/>
        <v>911.0383762802602</v>
      </c>
      <c r="P15">
        <f t="shared" ca="1" si="6"/>
        <v>893.57427752381807</v>
      </c>
      <c r="Q15">
        <f t="shared" ca="1" si="6"/>
        <v>857.60683341019524</v>
      </c>
      <c r="R15">
        <f t="shared" ca="1" si="6"/>
        <v>903.262983110439</v>
      </c>
      <c r="S15">
        <f t="shared" ca="1" si="6"/>
        <v>913.87177183770928</v>
      </c>
      <c r="T15">
        <f t="shared" ca="1" si="6"/>
        <v>922.72701842551828</v>
      </c>
      <c r="U15">
        <f t="shared" ca="1" si="6"/>
        <v>891.86449862980714</v>
      </c>
      <c r="V15">
        <f t="shared" ca="1" si="6"/>
        <v>900.01132816952611</v>
      </c>
      <c r="W15">
        <f t="shared" ca="1" si="6"/>
        <v>885.02652757630176</v>
      </c>
      <c r="X15">
        <f t="shared" ca="1" si="6"/>
        <v>892.59106414031578</v>
      </c>
      <c r="Y15">
        <f t="shared" ca="1" si="6"/>
        <v>926.9498277290561</v>
      </c>
      <c r="Z15">
        <f t="shared" ca="1" si="6"/>
        <v>920.36669104756857</v>
      </c>
      <c r="AA15">
        <f t="shared" ca="1" si="6"/>
        <v>922.34014180568079</v>
      </c>
      <c r="AB15">
        <f t="shared" ca="1" si="6"/>
        <v>961.88029057508413</v>
      </c>
      <c r="AC15">
        <f t="shared" ca="1" si="6"/>
        <v>970.3502069767934</v>
      </c>
      <c r="AD15">
        <f t="shared" ca="1" si="6"/>
        <v>958.33893135166068</v>
      </c>
      <c r="AE15">
        <f t="shared" ca="1" si="6"/>
        <v>963.64203038188248</v>
      </c>
      <c r="AF15">
        <f t="shared" ca="1" si="6"/>
        <v>970.84594364301108</v>
      </c>
      <c r="AG15">
        <f t="shared" ca="1" si="6"/>
        <v>962.81607664357864</v>
      </c>
      <c r="AH15">
        <f t="shared" ca="1" si="6"/>
        <v>989.40649561782118</v>
      </c>
      <c r="AI15">
        <f t="shared" ca="1" si="6"/>
        <v>968.92499460959584</v>
      </c>
      <c r="AJ15">
        <f t="shared" ca="1" si="6"/>
        <v>976.41595004275587</v>
      </c>
      <c r="AK15">
        <f t="shared" ca="1" si="6"/>
        <v>964.30638572239059</v>
      </c>
      <c r="AL15">
        <f t="shared" ca="1" si="6"/>
        <v>978.94599019699638</v>
      </c>
      <c r="AM15">
        <f t="shared" ca="1" si="6"/>
        <v>966.22719120510067</v>
      </c>
      <c r="AN15">
        <f t="shared" ca="1" si="6"/>
        <v>978.70266209576869</v>
      </c>
      <c r="AO15">
        <f t="shared" ca="1" si="6"/>
        <v>963.49707869255599</v>
      </c>
      <c r="AP15">
        <f t="shared" ca="1" si="6"/>
        <v>951.38659920871146</v>
      </c>
      <c r="AQ15">
        <f t="shared" ca="1" si="6"/>
        <v>944.0027425597832</v>
      </c>
      <c r="AR15">
        <f t="shared" ca="1" si="6"/>
        <v>949.35214003611497</v>
      </c>
      <c r="AS15">
        <f t="shared" ca="1" si="6"/>
        <v>962.18331821715526</v>
      </c>
      <c r="AT15">
        <f t="shared" ca="1" si="6"/>
        <v>966.30381995515268</v>
      </c>
      <c r="AU15">
        <f t="shared" ca="1" si="6"/>
        <v>986.98887893364576</v>
      </c>
      <c r="AV15">
        <f t="shared" ca="1" si="6"/>
        <v>992.3122749641725</v>
      </c>
      <c r="AW15">
        <f t="shared" ca="1" si="6"/>
        <v>1026.1281643168179</v>
      </c>
      <c r="AX15">
        <f t="shared" ca="1" si="6"/>
        <v>1048.3637639768222</v>
      </c>
      <c r="AY15">
        <f t="shared" ca="1" si="6"/>
        <v>1071.2935875515507</v>
      </c>
      <c r="AZ15">
        <f t="shared" ca="1" si="6"/>
        <v>1118.4564495916945</v>
      </c>
      <c r="BA15">
        <f t="shared" ca="1" si="6"/>
        <v>1075.6217592831686</v>
      </c>
      <c r="BB15">
        <f t="shared" ca="1" si="6"/>
        <v>1071.9472683689398</v>
      </c>
      <c r="BC15">
        <f t="shared" ca="1" si="6"/>
        <v>1075.352210455281</v>
      </c>
      <c r="BD15">
        <f t="shared" ca="1" si="6"/>
        <v>1124.6112144468359</v>
      </c>
      <c r="BE15">
        <f t="shared" ca="1" si="6"/>
        <v>1176.7078218714296</v>
      </c>
      <c r="BF15">
        <f t="shared" ca="1" si="6"/>
        <v>1186.6988218771871</v>
      </c>
      <c r="BG15">
        <f t="shared" ca="1" si="6"/>
        <v>1191.9002829721423</v>
      </c>
      <c r="BH15">
        <f t="shared" ca="1" si="6"/>
        <v>1226.047789488611</v>
      </c>
      <c r="BI15">
        <f t="shared" ca="1" si="6"/>
        <v>1203.6339262363326</v>
      </c>
      <c r="BK15" s="3">
        <f t="shared" ca="1" si="3"/>
        <v>0</v>
      </c>
    </row>
    <row r="16" spans="1:65" x14ac:dyDescent="0.25">
      <c r="A16" s="1"/>
      <c r="BK16" s="3"/>
    </row>
    <row r="17" spans="1:63" x14ac:dyDescent="0.25">
      <c r="A17" s="1"/>
      <c r="BK17" s="3"/>
    </row>
    <row r="18" spans="1:63" x14ac:dyDescent="0.25">
      <c r="A18" s="1"/>
      <c r="BK18" s="3"/>
    </row>
    <row r="19" spans="1:63" x14ac:dyDescent="0.25">
      <c r="A19" s="1"/>
      <c r="BK19" s="3"/>
    </row>
    <row r="20" spans="1:63" x14ac:dyDescent="0.25">
      <c r="A20" s="1"/>
      <c r="BK20" s="3"/>
    </row>
    <row r="21" spans="1:63" x14ac:dyDescent="0.25">
      <c r="A21" s="1"/>
      <c r="BK21" s="3"/>
    </row>
    <row r="22" spans="1:63" x14ac:dyDescent="0.25">
      <c r="A22" s="1"/>
      <c r="BK22" s="3"/>
    </row>
    <row r="23" spans="1:63" x14ac:dyDescent="0.25">
      <c r="A23" s="1"/>
      <c r="BK23" s="3"/>
    </row>
    <row r="24" spans="1:63" x14ac:dyDescent="0.25">
      <c r="A24" s="1"/>
      <c r="BK24" s="3"/>
    </row>
    <row r="25" spans="1:63" x14ac:dyDescent="0.25">
      <c r="A25" s="1"/>
      <c r="BK25" s="3"/>
    </row>
    <row r="26" spans="1:63" x14ac:dyDescent="0.25">
      <c r="A26" s="1"/>
      <c r="BK26" s="3"/>
    </row>
    <row r="27" spans="1:63" x14ac:dyDescent="0.25">
      <c r="A27" s="1"/>
      <c r="BK27" s="3"/>
    </row>
    <row r="28" spans="1:63" x14ac:dyDescent="0.25">
      <c r="A28" s="1"/>
      <c r="BK28" s="3"/>
    </row>
    <row r="29" spans="1:63" x14ac:dyDescent="0.25">
      <c r="A29" s="1"/>
      <c r="BK29" s="3"/>
    </row>
    <row r="30" spans="1:63" x14ac:dyDescent="0.25">
      <c r="A30" s="1"/>
      <c r="BK30" s="3"/>
    </row>
    <row r="31" spans="1:63" x14ac:dyDescent="0.25">
      <c r="A31" s="1"/>
      <c r="BK31" s="3"/>
    </row>
    <row r="32" spans="1:63" x14ac:dyDescent="0.25">
      <c r="A32" s="1"/>
      <c r="BK32" s="3"/>
    </row>
    <row r="33" spans="1:63" x14ac:dyDescent="0.25">
      <c r="A33" s="1"/>
      <c r="BK33" s="3"/>
    </row>
    <row r="34" spans="1:63" x14ac:dyDescent="0.25">
      <c r="A34" s="1"/>
      <c r="BK34" s="3"/>
    </row>
    <row r="35" spans="1:63" x14ac:dyDescent="0.25">
      <c r="A35" s="1"/>
      <c r="BK35" s="3"/>
    </row>
    <row r="36" spans="1:63" x14ac:dyDescent="0.25">
      <c r="A36" s="1"/>
      <c r="BK36" s="3"/>
    </row>
    <row r="37" spans="1:63" x14ac:dyDescent="0.25">
      <c r="A37" s="1"/>
      <c r="BK37" s="3"/>
    </row>
    <row r="38" spans="1:63" x14ac:dyDescent="0.25">
      <c r="A38" s="1"/>
      <c r="BK38" s="3"/>
    </row>
    <row r="39" spans="1:63" x14ac:dyDescent="0.25">
      <c r="A39" s="1"/>
      <c r="BK39" s="3"/>
    </row>
    <row r="40" spans="1:63" x14ac:dyDescent="0.25">
      <c r="A40" s="1"/>
      <c r="BK40" s="3"/>
    </row>
    <row r="41" spans="1:63" x14ac:dyDescent="0.25">
      <c r="A41" s="1"/>
      <c r="BK41" s="3"/>
    </row>
    <row r="42" spans="1:63" x14ac:dyDescent="0.25">
      <c r="A42" s="1"/>
      <c r="BK42" s="3"/>
    </row>
    <row r="43" spans="1:63" x14ac:dyDescent="0.25">
      <c r="A43" s="1"/>
      <c r="BK43" s="3"/>
    </row>
    <row r="44" spans="1:63" x14ac:dyDescent="0.25">
      <c r="A44" s="1"/>
      <c r="BK44" s="3"/>
    </row>
    <row r="45" spans="1:63" x14ac:dyDescent="0.25">
      <c r="A45" s="1"/>
      <c r="BK45" s="3"/>
    </row>
    <row r="46" spans="1:63" x14ac:dyDescent="0.25">
      <c r="A46" s="1"/>
      <c r="BK46" s="3"/>
    </row>
    <row r="47" spans="1:63" x14ac:dyDescent="0.25">
      <c r="A47" s="1"/>
      <c r="BK47" s="3"/>
    </row>
    <row r="48" spans="1:63" x14ac:dyDescent="0.25">
      <c r="A48" s="1"/>
      <c r="BK48" s="3"/>
    </row>
    <row r="49" spans="1:63" x14ac:dyDescent="0.25">
      <c r="A49" s="1"/>
      <c r="BK49" s="3"/>
    </row>
    <row r="50" spans="1:63" x14ac:dyDescent="0.25">
      <c r="A50" s="1"/>
      <c r="BK50" s="3"/>
    </row>
    <row r="51" spans="1:63" x14ac:dyDescent="0.25">
      <c r="A51" s="1"/>
      <c r="BK51" s="3"/>
    </row>
    <row r="52" spans="1:63" x14ac:dyDescent="0.25">
      <c r="A52" s="1"/>
      <c r="BK52" s="3"/>
    </row>
    <row r="53" spans="1:63" x14ac:dyDescent="0.25">
      <c r="A53" s="1"/>
      <c r="BK53" s="3"/>
    </row>
    <row r="54" spans="1:63" x14ac:dyDescent="0.25">
      <c r="A54" s="1"/>
      <c r="BK54" s="3"/>
    </row>
    <row r="55" spans="1:63" x14ac:dyDescent="0.25">
      <c r="A55" s="1"/>
      <c r="BK55" s="3"/>
    </row>
    <row r="56" spans="1:63" x14ac:dyDescent="0.25">
      <c r="A56" s="1"/>
      <c r="BK56" s="3"/>
    </row>
    <row r="57" spans="1:63" x14ac:dyDescent="0.25">
      <c r="A57" s="1"/>
      <c r="BK57" s="3"/>
    </row>
    <row r="58" spans="1:63" x14ac:dyDescent="0.25">
      <c r="A58" s="1"/>
      <c r="BK58" s="3"/>
    </row>
    <row r="59" spans="1:63" x14ac:dyDescent="0.25">
      <c r="A59" s="1"/>
      <c r="BK59" s="3"/>
    </row>
    <row r="60" spans="1:63" x14ac:dyDescent="0.25">
      <c r="A60" s="1"/>
      <c r="BK60" s="3"/>
    </row>
    <row r="61" spans="1:63" x14ac:dyDescent="0.25">
      <c r="A61" s="1"/>
      <c r="BK61" s="3"/>
    </row>
    <row r="62" spans="1:63" x14ac:dyDescent="0.25">
      <c r="A62" s="1"/>
      <c r="BK62" s="3"/>
    </row>
    <row r="63" spans="1:63" x14ac:dyDescent="0.25">
      <c r="A63" s="1"/>
      <c r="BK63" s="3"/>
    </row>
    <row r="64" spans="1:63" x14ac:dyDescent="0.25">
      <c r="A64" s="1"/>
      <c r="BK64" s="3"/>
    </row>
    <row r="65" spans="1:63" x14ac:dyDescent="0.25">
      <c r="A65" s="1"/>
      <c r="BK65" s="3"/>
    </row>
    <row r="66" spans="1:63" x14ac:dyDescent="0.25">
      <c r="A66" s="1"/>
      <c r="BK66" s="3"/>
    </row>
    <row r="67" spans="1:63" x14ac:dyDescent="0.25">
      <c r="A67" s="1"/>
      <c r="BK67" s="3"/>
    </row>
    <row r="68" spans="1:63" x14ac:dyDescent="0.25">
      <c r="A68" s="1"/>
      <c r="BK68" s="3"/>
    </row>
    <row r="69" spans="1:63" x14ac:dyDescent="0.25">
      <c r="A69" s="1"/>
      <c r="BK69" s="3"/>
    </row>
    <row r="70" spans="1:63" x14ac:dyDescent="0.25">
      <c r="A70" s="1"/>
      <c r="BK70" s="3"/>
    </row>
    <row r="71" spans="1:63" x14ac:dyDescent="0.25">
      <c r="A71" s="1"/>
      <c r="BK71" s="3"/>
    </row>
    <row r="72" spans="1:63" x14ac:dyDescent="0.25">
      <c r="A72" s="1"/>
      <c r="BK72" s="3"/>
    </row>
    <row r="73" spans="1:63" x14ac:dyDescent="0.25">
      <c r="A73" s="1"/>
      <c r="BK73" s="3"/>
    </row>
    <row r="74" spans="1:63" x14ac:dyDescent="0.25">
      <c r="A74" s="1"/>
      <c r="BK74" s="3"/>
    </row>
    <row r="75" spans="1:63" x14ac:dyDescent="0.25">
      <c r="A75" s="1"/>
      <c r="BK75" s="3"/>
    </row>
    <row r="76" spans="1:63" x14ac:dyDescent="0.25">
      <c r="A76" s="1"/>
      <c r="BK76" s="3"/>
    </row>
    <row r="77" spans="1:63" x14ac:dyDescent="0.25">
      <c r="A77" s="1"/>
      <c r="BK77" s="3"/>
    </row>
    <row r="78" spans="1:63" x14ac:dyDescent="0.25">
      <c r="A78" s="1"/>
      <c r="BK78" s="3"/>
    </row>
    <row r="79" spans="1:63" x14ac:dyDescent="0.25">
      <c r="A79" s="1"/>
      <c r="BK79" s="3"/>
    </row>
    <row r="80" spans="1:63" x14ac:dyDescent="0.25">
      <c r="A80" s="1"/>
      <c r="BK80" s="3"/>
    </row>
    <row r="81" spans="1:63" x14ac:dyDescent="0.25">
      <c r="A81" s="1"/>
      <c r="BK81" s="3"/>
    </row>
    <row r="82" spans="1:63" x14ac:dyDescent="0.25">
      <c r="A82" s="1"/>
      <c r="BK82" s="3"/>
    </row>
    <row r="83" spans="1:63" x14ac:dyDescent="0.25">
      <c r="A83" s="1"/>
      <c r="BK83" s="3"/>
    </row>
    <row r="84" spans="1:63" x14ac:dyDescent="0.25">
      <c r="A84" s="1"/>
      <c r="BK84" s="3"/>
    </row>
    <row r="85" spans="1:63" x14ac:dyDescent="0.25">
      <c r="A85" s="1"/>
      <c r="BK85" s="3"/>
    </row>
    <row r="86" spans="1:63" x14ac:dyDescent="0.25">
      <c r="A86" s="1"/>
      <c r="BK86" s="3"/>
    </row>
    <row r="87" spans="1:63" x14ac:dyDescent="0.25">
      <c r="A87" s="1"/>
      <c r="BK87" s="3"/>
    </row>
    <row r="88" spans="1:63" x14ac:dyDescent="0.25">
      <c r="A88" s="1"/>
      <c r="BK88" s="3"/>
    </row>
    <row r="89" spans="1:63" x14ac:dyDescent="0.25">
      <c r="A89" s="1"/>
      <c r="BK89" s="3"/>
    </row>
    <row r="90" spans="1:63" x14ac:dyDescent="0.25">
      <c r="A90" s="1"/>
      <c r="BK90" s="3"/>
    </row>
    <row r="91" spans="1:63" x14ac:dyDescent="0.25">
      <c r="A91" s="1"/>
      <c r="BK91" s="3"/>
    </row>
    <row r="92" spans="1:63" x14ac:dyDescent="0.25">
      <c r="A92" s="1"/>
      <c r="BK92" s="3"/>
    </row>
    <row r="93" spans="1:63" x14ac:dyDescent="0.25">
      <c r="A93" s="1"/>
      <c r="BK93" s="3"/>
    </row>
    <row r="94" spans="1:63" x14ac:dyDescent="0.25">
      <c r="A94" s="1"/>
      <c r="BK94" s="3"/>
    </row>
    <row r="95" spans="1:63" x14ac:dyDescent="0.25">
      <c r="A95" s="1"/>
      <c r="BK95" s="3"/>
    </row>
    <row r="96" spans="1:63" x14ac:dyDescent="0.25">
      <c r="A96" s="1"/>
      <c r="BK96" s="3"/>
    </row>
    <row r="97" spans="1:63" x14ac:dyDescent="0.25">
      <c r="A97" s="1"/>
      <c r="BK97" s="3"/>
    </row>
    <row r="98" spans="1:63" x14ac:dyDescent="0.25">
      <c r="A98" s="1"/>
      <c r="BK98" s="3"/>
    </row>
    <row r="99" spans="1:63" x14ac:dyDescent="0.25">
      <c r="A99" s="1"/>
      <c r="BK99" s="3"/>
    </row>
    <row r="100" spans="1:63" x14ac:dyDescent="0.25">
      <c r="A100" s="1"/>
      <c r="BK100" s="3"/>
    </row>
    <row r="101" spans="1:63" x14ac:dyDescent="0.25">
      <c r="A101" s="1"/>
      <c r="BK101" s="3"/>
    </row>
    <row r="102" spans="1:63" x14ac:dyDescent="0.25">
      <c r="A102" s="1"/>
      <c r="BK102" s="3"/>
    </row>
    <row r="103" spans="1:63" x14ac:dyDescent="0.25">
      <c r="A103" s="1"/>
      <c r="BK103" s="3"/>
    </row>
    <row r="104" spans="1:63" x14ac:dyDescent="0.25">
      <c r="A104" s="1"/>
      <c r="BK104" s="3"/>
    </row>
    <row r="105" spans="1:63" x14ac:dyDescent="0.25">
      <c r="A105" s="1"/>
      <c r="BK105" s="3"/>
    </row>
    <row r="106" spans="1:63" x14ac:dyDescent="0.25">
      <c r="A106" s="1"/>
      <c r="BK106" s="3"/>
    </row>
    <row r="107" spans="1:63" x14ac:dyDescent="0.25">
      <c r="A107" s="1"/>
      <c r="BK107" s="3"/>
    </row>
    <row r="108" spans="1:63" x14ac:dyDescent="0.25">
      <c r="A108" s="1"/>
      <c r="BK108" s="3"/>
    </row>
    <row r="109" spans="1:63" x14ac:dyDescent="0.25">
      <c r="A109" s="1"/>
      <c r="BK109" s="3"/>
    </row>
    <row r="110" spans="1:63" x14ac:dyDescent="0.25">
      <c r="A110" s="1"/>
      <c r="BK110" s="3"/>
    </row>
    <row r="111" spans="1:63" x14ac:dyDescent="0.25">
      <c r="A111" s="1"/>
      <c r="BK111" s="3"/>
    </row>
    <row r="112" spans="1:63" x14ac:dyDescent="0.25">
      <c r="A112" s="1"/>
      <c r="BK112" s="3"/>
    </row>
    <row r="113" spans="1:63" x14ac:dyDescent="0.25">
      <c r="A113" s="1"/>
      <c r="BK113" s="3"/>
    </row>
    <row r="114" spans="1:63" x14ac:dyDescent="0.25">
      <c r="A114" s="1"/>
      <c r="BK114" s="3"/>
    </row>
    <row r="115" spans="1:63" x14ac:dyDescent="0.25">
      <c r="A115" s="1"/>
      <c r="BK115" s="3"/>
    </row>
    <row r="116" spans="1:63" x14ac:dyDescent="0.25">
      <c r="A116" s="1"/>
      <c r="BK116" s="3"/>
    </row>
    <row r="117" spans="1:63" x14ac:dyDescent="0.25">
      <c r="A117" s="1"/>
      <c r="BK117" s="3"/>
    </row>
    <row r="118" spans="1:63" x14ac:dyDescent="0.25">
      <c r="A118" s="1"/>
      <c r="BK118" s="3"/>
    </row>
    <row r="119" spans="1:63" x14ac:dyDescent="0.25">
      <c r="A119" s="1"/>
      <c r="BK119" s="3"/>
    </row>
    <row r="120" spans="1:63" x14ac:dyDescent="0.25">
      <c r="A120" s="1"/>
      <c r="BK120" s="3"/>
    </row>
    <row r="121" spans="1:63" x14ac:dyDescent="0.25">
      <c r="A121" s="1"/>
      <c r="BK121" s="3"/>
    </row>
    <row r="122" spans="1:63" x14ac:dyDescent="0.25">
      <c r="A122" s="1"/>
      <c r="BK122" s="3"/>
    </row>
    <row r="123" spans="1:63" x14ac:dyDescent="0.25">
      <c r="A123" s="1"/>
      <c r="BK123" s="3"/>
    </row>
    <row r="124" spans="1:63" x14ac:dyDescent="0.25">
      <c r="A124" s="1"/>
      <c r="BK124" s="3"/>
    </row>
    <row r="125" spans="1:63" x14ac:dyDescent="0.25">
      <c r="A125" s="1"/>
      <c r="BK125" s="3"/>
    </row>
    <row r="126" spans="1:63" x14ac:dyDescent="0.25">
      <c r="A126" s="1"/>
      <c r="BK126" s="3"/>
    </row>
    <row r="127" spans="1:63" x14ac:dyDescent="0.25">
      <c r="A127" s="1"/>
      <c r="BK127" s="3"/>
    </row>
    <row r="128" spans="1:63" x14ac:dyDescent="0.25">
      <c r="A128" s="1"/>
      <c r="BK128" s="3"/>
    </row>
    <row r="129" spans="1:63" x14ac:dyDescent="0.25">
      <c r="A129" s="1"/>
      <c r="BK129" s="3"/>
    </row>
    <row r="130" spans="1:63" x14ac:dyDescent="0.25">
      <c r="A130" s="1"/>
      <c r="BK130" s="3"/>
    </row>
    <row r="131" spans="1:63" x14ac:dyDescent="0.25">
      <c r="A131" s="1"/>
      <c r="BK131" s="3"/>
    </row>
    <row r="132" spans="1:63" x14ac:dyDescent="0.25">
      <c r="A132" s="1"/>
      <c r="BK132" s="3"/>
    </row>
    <row r="133" spans="1:63" x14ac:dyDescent="0.25">
      <c r="A133" s="1"/>
      <c r="BK133" s="3"/>
    </row>
    <row r="134" spans="1:63" x14ac:dyDescent="0.25">
      <c r="A134" s="1"/>
      <c r="BK134" s="3"/>
    </row>
    <row r="135" spans="1:63" x14ac:dyDescent="0.25">
      <c r="A135" s="1"/>
      <c r="BK135" s="3"/>
    </row>
    <row r="136" spans="1:63" x14ac:dyDescent="0.25">
      <c r="A136" s="1"/>
      <c r="BK136" s="3"/>
    </row>
    <row r="137" spans="1:63" x14ac:dyDescent="0.25">
      <c r="A137" s="1"/>
      <c r="BK137" s="3"/>
    </row>
    <row r="138" spans="1:63" x14ac:dyDescent="0.25">
      <c r="A138" s="1"/>
      <c r="BK138" s="3"/>
    </row>
    <row r="139" spans="1:63" x14ac:dyDescent="0.25">
      <c r="A139" s="1"/>
      <c r="BK139" s="3"/>
    </row>
    <row r="140" spans="1:63" x14ac:dyDescent="0.25">
      <c r="A140" s="1"/>
      <c r="BK140" s="3"/>
    </row>
    <row r="141" spans="1:63" x14ac:dyDescent="0.25">
      <c r="A141" s="1"/>
      <c r="BK141" s="3"/>
    </row>
    <row r="142" spans="1:63" x14ac:dyDescent="0.25">
      <c r="A142" s="1"/>
      <c r="BK142" s="3"/>
    </row>
    <row r="143" spans="1:63" x14ac:dyDescent="0.25">
      <c r="A143" s="1"/>
      <c r="BK143" s="3"/>
    </row>
    <row r="144" spans="1:63" x14ac:dyDescent="0.25">
      <c r="A144" s="1"/>
      <c r="BK144" s="3"/>
    </row>
    <row r="145" spans="1:63" x14ac:dyDescent="0.25">
      <c r="A145" s="1"/>
      <c r="BK145" s="3"/>
    </row>
    <row r="146" spans="1:63" x14ac:dyDescent="0.25">
      <c r="A146" s="1"/>
      <c r="BK146" s="3"/>
    </row>
    <row r="147" spans="1:63" x14ac:dyDescent="0.25">
      <c r="A147" s="1"/>
      <c r="BK147" s="3"/>
    </row>
    <row r="148" spans="1:63" x14ac:dyDescent="0.25">
      <c r="A148" s="1"/>
      <c r="BK148" s="3"/>
    </row>
    <row r="149" spans="1:63" x14ac:dyDescent="0.25">
      <c r="A149" s="1"/>
      <c r="BK149" s="3"/>
    </row>
    <row r="150" spans="1:63" x14ac:dyDescent="0.25">
      <c r="A150" s="1"/>
      <c r="BK150" s="3"/>
    </row>
    <row r="151" spans="1:63" x14ac:dyDescent="0.25">
      <c r="A151" s="1"/>
      <c r="BK151" s="3"/>
    </row>
    <row r="152" spans="1:63" x14ac:dyDescent="0.25">
      <c r="A152" s="1"/>
      <c r="BK152" s="3"/>
    </row>
    <row r="153" spans="1:63" x14ac:dyDescent="0.25">
      <c r="A153" s="1"/>
      <c r="BK153" s="3"/>
    </row>
    <row r="154" spans="1:63" x14ac:dyDescent="0.25">
      <c r="A154" s="1"/>
      <c r="BK154" s="3"/>
    </row>
    <row r="155" spans="1:63" x14ac:dyDescent="0.25">
      <c r="A155" s="1"/>
      <c r="BK155" s="3"/>
    </row>
    <row r="156" spans="1:63" x14ac:dyDescent="0.25">
      <c r="A156" s="1"/>
      <c r="BK156" s="3"/>
    </row>
    <row r="157" spans="1:63" x14ac:dyDescent="0.25">
      <c r="A157" s="1"/>
      <c r="BK157" s="3"/>
    </row>
    <row r="158" spans="1:63" x14ac:dyDescent="0.25">
      <c r="A158" s="1"/>
      <c r="BK158" s="3"/>
    </row>
    <row r="159" spans="1:63" x14ac:dyDescent="0.25">
      <c r="A159" s="1"/>
      <c r="BK159" s="3"/>
    </row>
    <row r="160" spans="1:63" x14ac:dyDescent="0.25">
      <c r="A160" s="1"/>
      <c r="BK160" s="3"/>
    </row>
    <row r="161" spans="1:63" x14ac:dyDescent="0.25">
      <c r="A161" s="1"/>
      <c r="BK161" s="3"/>
    </row>
    <row r="162" spans="1:63" x14ac:dyDescent="0.25">
      <c r="A162" s="1"/>
      <c r="BK162" s="3"/>
    </row>
    <row r="163" spans="1:63" x14ac:dyDescent="0.25">
      <c r="A163" s="1"/>
      <c r="BK163" s="3"/>
    </row>
    <row r="164" spans="1:63" x14ac:dyDescent="0.25">
      <c r="A164" s="1"/>
      <c r="BK164" s="3"/>
    </row>
    <row r="165" spans="1:63" x14ac:dyDescent="0.25">
      <c r="A165" s="1"/>
      <c r="BK165" s="3"/>
    </row>
    <row r="166" spans="1:63" x14ac:dyDescent="0.25">
      <c r="A166" s="1"/>
      <c r="BK166" s="3"/>
    </row>
    <row r="167" spans="1:63" x14ac:dyDescent="0.25">
      <c r="A167" s="1"/>
      <c r="BK167" s="3"/>
    </row>
    <row r="168" spans="1:63" x14ac:dyDescent="0.25">
      <c r="A168" s="1"/>
      <c r="BK168" s="3"/>
    </row>
    <row r="169" spans="1:63" x14ac:dyDescent="0.25">
      <c r="A169" s="1"/>
      <c r="BK169" s="3"/>
    </row>
    <row r="170" spans="1:63" x14ac:dyDescent="0.25">
      <c r="A170" s="1"/>
      <c r="BK170" s="3"/>
    </row>
    <row r="171" spans="1:63" x14ac:dyDescent="0.25">
      <c r="A171" s="1"/>
      <c r="BK171" s="3"/>
    </row>
    <row r="172" spans="1:63" x14ac:dyDescent="0.25">
      <c r="A172" s="1"/>
      <c r="BK172" s="3"/>
    </row>
    <row r="173" spans="1:63" x14ac:dyDescent="0.25">
      <c r="A173" s="1"/>
      <c r="BK173" s="3"/>
    </row>
    <row r="174" spans="1:63" x14ac:dyDescent="0.25">
      <c r="A174" s="1"/>
      <c r="BK174" s="3"/>
    </row>
    <row r="175" spans="1:63" x14ac:dyDescent="0.25">
      <c r="A175" s="1"/>
      <c r="BK175" s="3"/>
    </row>
    <row r="176" spans="1:63" x14ac:dyDescent="0.25">
      <c r="A176" s="1"/>
      <c r="BK176" s="3"/>
    </row>
    <row r="177" spans="1:63" x14ac:dyDescent="0.25">
      <c r="A177" s="1"/>
      <c r="BK177" s="3"/>
    </row>
    <row r="178" spans="1:63" x14ac:dyDescent="0.25">
      <c r="A178" s="1"/>
      <c r="BK178" s="3"/>
    </row>
    <row r="179" spans="1:63" x14ac:dyDescent="0.25">
      <c r="A179" s="1"/>
      <c r="BK179" s="3"/>
    </row>
    <row r="180" spans="1:63" x14ac:dyDescent="0.25">
      <c r="A180" s="1"/>
      <c r="BK180" s="3"/>
    </row>
    <row r="181" spans="1:63" x14ac:dyDescent="0.25">
      <c r="A181" s="1"/>
      <c r="BK181" s="3"/>
    </row>
    <row r="182" spans="1:63" x14ac:dyDescent="0.25">
      <c r="A182" s="1"/>
      <c r="BK182" s="3"/>
    </row>
    <row r="183" spans="1:63" x14ac:dyDescent="0.25">
      <c r="A183" s="1"/>
      <c r="BK183" s="3"/>
    </row>
    <row r="184" spans="1:63" x14ac:dyDescent="0.25">
      <c r="A184" s="1"/>
      <c r="BK184" s="3"/>
    </row>
    <row r="185" spans="1:63" x14ac:dyDescent="0.25">
      <c r="A185" s="1"/>
      <c r="BK185" s="3"/>
    </row>
    <row r="186" spans="1:63" x14ac:dyDescent="0.25">
      <c r="A186" s="1"/>
      <c r="BK186" s="3"/>
    </row>
    <row r="187" spans="1:63" x14ac:dyDescent="0.25">
      <c r="A187" s="1"/>
      <c r="BK187" s="3"/>
    </row>
    <row r="188" spans="1:63" x14ac:dyDescent="0.25">
      <c r="A188" s="1"/>
      <c r="BK188" s="3"/>
    </row>
    <row r="189" spans="1:63" x14ac:dyDescent="0.25">
      <c r="A189" s="1"/>
      <c r="BK189" s="3"/>
    </row>
    <row r="190" spans="1:63" x14ac:dyDescent="0.25">
      <c r="A190" s="1"/>
      <c r="BK190" s="3"/>
    </row>
    <row r="191" spans="1:63" x14ac:dyDescent="0.25">
      <c r="A191" s="1"/>
      <c r="BK191" s="3"/>
    </row>
    <row r="192" spans="1:63" x14ac:dyDescent="0.25">
      <c r="A192" s="1"/>
      <c r="BK192" s="3"/>
    </row>
    <row r="193" spans="1:63" x14ac:dyDescent="0.25">
      <c r="A193" s="1"/>
      <c r="BK193" s="3"/>
    </row>
    <row r="194" spans="1:63" x14ac:dyDescent="0.25">
      <c r="A194" s="1"/>
      <c r="BK194" s="3"/>
    </row>
    <row r="195" spans="1:63" x14ac:dyDescent="0.25">
      <c r="A195" s="1"/>
      <c r="BK195" s="3"/>
    </row>
    <row r="196" spans="1:63" x14ac:dyDescent="0.25">
      <c r="A196" s="1"/>
      <c r="BK196" s="3"/>
    </row>
    <row r="197" spans="1:63" x14ac:dyDescent="0.25">
      <c r="A197" s="1"/>
      <c r="BK197" s="3"/>
    </row>
    <row r="198" spans="1:63" x14ac:dyDescent="0.25">
      <c r="A198" s="1"/>
      <c r="BK198" s="3"/>
    </row>
    <row r="199" spans="1:63" x14ac:dyDescent="0.25">
      <c r="A199" s="1"/>
      <c r="BK199" s="3"/>
    </row>
    <row r="200" spans="1:63" x14ac:dyDescent="0.25">
      <c r="A200" s="1"/>
      <c r="BK200" s="3"/>
    </row>
    <row r="201" spans="1:63" x14ac:dyDescent="0.25">
      <c r="A201" s="1"/>
      <c r="BK201" s="3"/>
    </row>
    <row r="202" spans="1:63" x14ac:dyDescent="0.25">
      <c r="A202" s="1"/>
      <c r="BK202" s="3"/>
    </row>
    <row r="203" spans="1:63" x14ac:dyDescent="0.25">
      <c r="A203" s="1"/>
      <c r="BK203" s="3"/>
    </row>
    <row r="204" spans="1:63" x14ac:dyDescent="0.25">
      <c r="A204" s="1"/>
      <c r="BK204" s="3"/>
    </row>
    <row r="205" spans="1:63" x14ac:dyDescent="0.25">
      <c r="A205" s="1"/>
      <c r="BK205" s="3"/>
    </row>
    <row r="206" spans="1:63" x14ac:dyDescent="0.25">
      <c r="A206" s="1"/>
      <c r="BK206" s="3"/>
    </row>
    <row r="207" spans="1:63" x14ac:dyDescent="0.25">
      <c r="A207" s="1"/>
      <c r="BK207" s="3"/>
    </row>
    <row r="208" spans="1:63" x14ac:dyDescent="0.25">
      <c r="A208" s="1"/>
      <c r="BK208" s="3"/>
    </row>
    <row r="209" spans="1:63" x14ac:dyDescent="0.25">
      <c r="A209" s="1"/>
      <c r="BK209" s="3"/>
    </row>
    <row r="210" spans="1:63" x14ac:dyDescent="0.25">
      <c r="A210" s="1"/>
      <c r="BK210" s="3"/>
    </row>
    <row r="211" spans="1:63" x14ac:dyDescent="0.25">
      <c r="A211" s="1"/>
      <c r="BK211" s="3"/>
    </row>
    <row r="212" spans="1:63" x14ac:dyDescent="0.25">
      <c r="A212" s="1"/>
      <c r="BK212" s="3"/>
    </row>
    <row r="213" spans="1:63" x14ac:dyDescent="0.25">
      <c r="A213" s="1"/>
      <c r="BK213" s="3"/>
    </row>
    <row r="214" spans="1:63" x14ac:dyDescent="0.25">
      <c r="A214" s="1"/>
      <c r="BK214" s="3"/>
    </row>
    <row r="215" spans="1:63" x14ac:dyDescent="0.25">
      <c r="A215" s="1"/>
      <c r="BK215" s="3"/>
    </row>
    <row r="216" spans="1:63" x14ac:dyDescent="0.25">
      <c r="A216" s="1"/>
      <c r="BK216" s="3"/>
    </row>
    <row r="217" spans="1:63" x14ac:dyDescent="0.25">
      <c r="A217" s="1"/>
      <c r="BK217" s="3"/>
    </row>
    <row r="218" spans="1:63" x14ac:dyDescent="0.25">
      <c r="A218" s="1"/>
      <c r="BK218" s="3"/>
    </row>
    <row r="219" spans="1:63" x14ac:dyDescent="0.25">
      <c r="A219" s="1"/>
      <c r="BK219" s="3"/>
    </row>
    <row r="220" spans="1:63" x14ac:dyDescent="0.25">
      <c r="A220" s="1"/>
      <c r="BK220" s="3"/>
    </row>
    <row r="221" spans="1:63" x14ac:dyDescent="0.25">
      <c r="A221" s="1"/>
      <c r="BK221" s="3"/>
    </row>
    <row r="222" spans="1:63" x14ac:dyDescent="0.25">
      <c r="A222" s="1"/>
      <c r="BK222" s="3"/>
    </row>
    <row r="223" spans="1:63" x14ac:dyDescent="0.25">
      <c r="A223" s="1"/>
      <c r="BK223" s="3"/>
    </row>
    <row r="224" spans="1:63" x14ac:dyDescent="0.25">
      <c r="A224" s="1"/>
      <c r="BK224" s="3"/>
    </row>
    <row r="225" spans="1:63" x14ac:dyDescent="0.25">
      <c r="A225" s="1"/>
      <c r="BK225" s="3"/>
    </row>
    <row r="226" spans="1:63" x14ac:dyDescent="0.25">
      <c r="A226" s="1"/>
      <c r="BK226" s="3"/>
    </row>
    <row r="227" spans="1:63" x14ac:dyDescent="0.25">
      <c r="A227" s="1"/>
      <c r="BK227" s="3"/>
    </row>
    <row r="228" spans="1:63" x14ac:dyDescent="0.25">
      <c r="A228" s="1"/>
      <c r="BK228" s="3"/>
    </row>
    <row r="229" spans="1:63" x14ac:dyDescent="0.25">
      <c r="A229" s="1"/>
      <c r="BK229" s="3"/>
    </row>
    <row r="230" spans="1:63" x14ac:dyDescent="0.25">
      <c r="A230" s="1"/>
      <c r="BK230" s="3"/>
    </row>
    <row r="231" spans="1:63" x14ac:dyDescent="0.25">
      <c r="A231" s="1"/>
      <c r="BK231" s="3"/>
    </row>
    <row r="232" spans="1:63" x14ac:dyDescent="0.25">
      <c r="A232" s="1"/>
      <c r="BK232" s="3"/>
    </row>
    <row r="233" spans="1:63" x14ac:dyDescent="0.25">
      <c r="A233" s="1"/>
      <c r="BK233" s="3"/>
    </row>
    <row r="234" spans="1:63" x14ac:dyDescent="0.25">
      <c r="A234" s="1"/>
      <c r="BK234" s="3"/>
    </row>
    <row r="235" spans="1:63" x14ac:dyDescent="0.25">
      <c r="A235" s="1"/>
      <c r="BK235" s="3"/>
    </row>
    <row r="236" spans="1:63" x14ac:dyDescent="0.25">
      <c r="A236" s="1"/>
      <c r="BK236" s="3"/>
    </row>
    <row r="237" spans="1:63" x14ac:dyDescent="0.25">
      <c r="A237" s="1"/>
      <c r="BK237" s="3"/>
    </row>
    <row r="238" spans="1:63" x14ac:dyDescent="0.25">
      <c r="A238" s="1"/>
      <c r="BK238" s="3"/>
    </row>
    <row r="239" spans="1:63" x14ac:dyDescent="0.25">
      <c r="A239" s="1"/>
      <c r="BK239" s="3"/>
    </row>
    <row r="240" spans="1:63" x14ac:dyDescent="0.25">
      <c r="A240" s="1"/>
      <c r="BK240" s="3"/>
    </row>
    <row r="241" spans="1:63" x14ac:dyDescent="0.25">
      <c r="A241" s="1"/>
      <c r="BK241" s="3"/>
    </row>
    <row r="242" spans="1:63" x14ac:dyDescent="0.25">
      <c r="A242" s="1"/>
      <c r="BK242" s="3"/>
    </row>
    <row r="243" spans="1:63" x14ac:dyDescent="0.25">
      <c r="A243" s="1"/>
      <c r="BK243" s="3"/>
    </row>
    <row r="244" spans="1:63" x14ac:dyDescent="0.25">
      <c r="A244" s="1"/>
      <c r="BK244" s="3"/>
    </row>
    <row r="245" spans="1:63" x14ac:dyDescent="0.25">
      <c r="A245" s="1"/>
      <c r="BK245" s="3"/>
    </row>
    <row r="246" spans="1:63" x14ac:dyDescent="0.25">
      <c r="A246" s="1"/>
      <c r="BK246" s="3"/>
    </row>
    <row r="247" spans="1:63" x14ac:dyDescent="0.25">
      <c r="A247" s="1"/>
      <c r="BK247" s="3"/>
    </row>
    <row r="248" spans="1:63" x14ac:dyDescent="0.25">
      <c r="A248" s="1"/>
      <c r="BK248" s="3"/>
    </row>
    <row r="249" spans="1:63" x14ac:dyDescent="0.25">
      <c r="A249" s="1"/>
      <c r="BK249" s="3"/>
    </row>
    <row r="250" spans="1:63" x14ac:dyDescent="0.25">
      <c r="A250" s="1"/>
      <c r="BK250" s="3"/>
    </row>
    <row r="251" spans="1:63" x14ac:dyDescent="0.25">
      <c r="A251" s="1"/>
      <c r="BK251" s="3"/>
    </row>
    <row r="252" spans="1:63" x14ac:dyDescent="0.25">
      <c r="A252" s="1"/>
      <c r="BK252" s="3"/>
    </row>
    <row r="253" spans="1:63" x14ac:dyDescent="0.25">
      <c r="A253" s="1"/>
      <c r="BK253" s="3"/>
    </row>
    <row r="254" spans="1:63" x14ac:dyDescent="0.25">
      <c r="A254" s="1"/>
      <c r="BK254" s="3"/>
    </row>
    <row r="255" spans="1:63" x14ac:dyDescent="0.25">
      <c r="A255" s="1"/>
      <c r="BK255" s="3"/>
    </row>
    <row r="256" spans="1:63" x14ac:dyDescent="0.25">
      <c r="A256" s="1"/>
      <c r="BK256" s="3"/>
    </row>
    <row r="257" spans="1:63" x14ac:dyDescent="0.25">
      <c r="A257" s="1"/>
      <c r="BK257" s="3"/>
    </row>
    <row r="258" spans="1:63" x14ac:dyDescent="0.25">
      <c r="A258" s="1"/>
      <c r="BK258" s="3"/>
    </row>
    <row r="259" spans="1:63" x14ac:dyDescent="0.25">
      <c r="A259" s="1"/>
      <c r="BK259" s="3"/>
    </row>
    <row r="260" spans="1:63" x14ac:dyDescent="0.25">
      <c r="A260" s="1"/>
      <c r="BK260" s="3"/>
    </row>
    <row r="261" spans="1:63" x14ac:dyDescent="0.25">
      <c r="A261" s="1"/>
      <c r="BK261" s="3"/>
    </row>
    <row r="262" spans="1:63" x14ac:dyDescent="0.25">
      <c r="A262" s="1"/>
      <c r="BK262" s="3"/>
    </row>
    <row r="263" spans="1:63" x14ac:dyDescent="0.25">
      <c r="A263" s="1"/>
      <c r="BK263" s="3"/>
    </row>
    <row r="264" spans="1:63" x14ac:dyDescent="0.25">
      <c r="A264" s="1"/>
      <c r="BK264" s="3"/>
    </row>
    <row r="265" spans="1:63" x14ac:dyDescent="0.25">
      <c r="A265" s="1"/>
      <c r="BK265" s="3"/>
    </row>
    <row r="266" spans="1:63" x14ac:dyDescent="0.25">
      <c r="A266" s="1"/>
      <c r="BK266" s="3"/>
    </row>
    <row r="267" spans="1:63" x14ac:dyDescent="0.25">
      <c r="A267" s="1"/>
      <c r="BK267" s="3"/>
    </row>
    <row r="268" spans="1:63" x14ac:dyDescent="0.25">
      <c r="A268" s="1"/>
      <c r="BK268" s="3"/>
    </row>
    <row r="269" spans="1:63" x14ac:dyDescent="0.25">
      <c r="A269" s="1"/>
      <c r="BK269" s="3"/>
    </row>
    <row r="270" spans="1:63" x14ac:dyDescent="0.25">
      <c r="A270" s="1"/>
      <c r="BK270" s="3"/>
    </row>
    <row r="271" spans="1:63" x14ac:dyDescent="0.25">
      <c r="A271" s="1"/>
      <c r="BK271" s="3"/>
    </row>
    <row r="272" spans="1:63" x14ac:dyDescent="0.25">
      <c r="A272" s="1"/>
      <c r="BK272" s="3"/>
    </row>
    <row r="273" spans="1:63" x14ac:dyDescent="0.25">
      <c r="A273" s="1"/>
      <c r="BK273" s="3"/>
    </row>
    <row r="274" spans="1:63" x14ac:dyDescent="0.25">
      <c r="A274" s="1"/>
      <c r="BK274" s="3"/>
    </row>
    <row r="275" spans="1:63" x14ac:dyDescent="0.25">
      <c r="A275" s="1"/>
      <c r="BK275" s="3"/>
    </row>
    <row r="276" spans="1:63" x14ac:dyDescent="0.25">
      <c r="A276" s="1"/>
      <c r="BK276" s="3"/>
    </row>
    <row r="277" spans="1:63" x14ac:dyDescent="0.25">
      <c r="A277" s="1"/>
      <c r="BK277" s="3"/>
    </row>
    <row r="278" spans="1:63" x14ac:dyDescent="0.25">
      <c r="A278" s="1"/>
      <c r="BK278" s="3"/>
    </row>
    <row r="279" spans="1:63" x14ac:dyDescent="0.25">
      <c r="A279" s="1"/>
      <c r="BK279" s="3"/>
    </row>
    <row r="280" spans="1:63" x14ac:dyDescent="0.25">
      <c r="A280" s="1"/>
      <c r="BK280" s="3"/>
    </row>
    <row r="281" spans="1:63" x14ac:dyDescent="0.25">
      <c r="A281" s="1"/>
      <c r="BK281" s="3"/>
    </row>
    <row r="282" spans="1:63" x14ac:dyDescent="0.25">
      <c r="A282" s="1"/>
      <c r="BK282" s="3"/>
    </row>
    <row r="283" spans="1:63" x14ac:dyDescent="0.25">
      <c r="A283" s="1"/>
      <c r="BK283" s="3"/>
    </row>
    <row r="284" spans="1:63" x14ac:dyDescent="0.25">
      <c r="A284" s="1"/>
      <c r="BK284" s="3"/>
    </row>
    <row r="285" spans="1:63" x14ac:dyDescent="0.25">
      <c r="A285" s="1"/>
      <c r="BK285" s="3"/>
    </row>
    <row r="286" spans="1:63" x14ac:dyDescent="0.25">
      <c r="A286" s="1"/>
      <c r="BK286" s="3"/>
    </row>
    <row r="287" spans="1:63" x14ac:dyDescent="0.25">
      <c r="A287" s="1"/>
      <c r="BK287" s="3"/>
    </row>
    <row r="288" spans="1:63" x14ac:dyDescent="0.25">
      <c r="A288" s="1"/>
      <c r="BK288" s="3"/>
    </row>
    <row r="289" spans="1:63" x14ac:dyDescent="0.25">
      <c r="A289" s="1"/>
      <c r="BK289" s="3"/>
    </row>
    <row r="290" spans="1:63" x14ac:dyDescent="0.25">
      <c r="A290" s="1"/>
      <c r="BK290" s="3"/>
    </row>
    <row r="291" spans="1:63" x14ac:dyDescent="0.25">
      <c r="A291" s="1"/>
      <c r="BK291" s="3"/>
    </row>
    <row r="292" spans="1:63" x14ac:dyDescent="0.25">
      <c r="A292" s="1"/>
      <c r="BK292" s="3"/>
    </row>
    <row r="293" spans="1:63" x14ac:dyDescent="0.25">
      <c r="A293" s="1"/>
      <c r="BK293" s="3"/>
    </row>
    <row r="294" spans="1:63" x14ac:dyDescent="0.25">
      <c r="A294" s="1"/>
      <c r="BK294" s="3"/>
    </row>
    <row r="295" spans="1:63" x14ac:dyDescent="0.25">
      <c r="A295" s="1"/>
      <c r="BK295" s="3"/>
    </row>
    <row r="296" spans="1:63" x14ac:dyDescent="0.25">
      <c r="A296" s="1"/>
      <c r="BK296" s="3"/>
    </row>
    <row r="297" spans="1:63" x14ac:dyDescent="0.25">
      <c r="A297" s="1"/>
      <c r="BK297" s="3"/>
    </row>
    <row r="298" spans="1:63" x14ac:dyDescent="0.25">
      <c r="A298" s="1"/>
      <c r="BK298" s="3"/>
    </row>
    <row r="299" spans="1:63" x14ac:dyDescent="0.25">
      <c r="A299" s="1"/>
      <c r="BK299" s="3"/>
    </row>
    <row r="300" spans="1:63" x14ac:dyDescent="0.25">
      <c r="A300" s="1"/>
      <c r="BK300" s="3"/>
    </row>
    <row r="301" spans="1:63" x14ac:dyDescent="0.25">
      <c r="A301" s="1"/>
      <c r="BK301" s="3"/>
    </row>
    <row r="302" spans="1:63" x14ac:dyDescent="0.25">
      <c r="A302" s="1"/>
      <c r="BK302" s="3"/>
    </row>
    <row r="303" spans="1:63" x14ac:dyDescent="0.25">
      <c r="A303" s="1"/>
      <c r="BK303" s="3"/>
    </row>
    <row r="304" spans="1:63" x14ac:dyDescent="0.25">
      <c r="A304" s="1"/>
      <c r="BK304" s="3"/>
    </row>
    <row r="305" spans="1:63" x14ac:dyDescent="0.25">
      <c r="A305" s="1"/>
      <c r="BK305" s="3"/>
    </row>
    <row r="306" spans="1:63" x14ac:dyDescent="0.25">
      <c r="A306" s="1"/>
      <c r="BK306" s="3"/>
    </row>
    <row r="307" spans="1:63" x14ac:dyDescent="0.25">
      <c r="A307" s="1"/>
      <c r="BK307" s="3"/>
    </row>
    <row r="308" spans="1:63" x14ac:dyDescent="0.25">
      <c r="A308" s="1"/>
      <c r="BK308" s="3"/>
    </row>
    <row r="309" spans="1:63" x14ac:dyDescent="0.25">
      <c r="A309" s="1"/>
      <c r="BK309" s="3"/>
    </row>
    <row r="310" spans="1:63" x14ac:dyDescent="0.25">
      <c r="A310" s="1"/>
      <c r="BK310" s="3"/>
    </row>
    <row r="311" spans="1:63" x14ac:dyDescent="0.25">
      <c r="A311" s="1"/>
      <c r="BK311" s="3"/>
    </row>
    <row r="312" spans="1:63" x14ac:dyDescent="0.25">
      <c r="A312" s="1"/>
      <c r="BK312" s="3"/>
    </row>
    <row r="313" spans="1:63" x14ac:dyDescent="0.25">
      <c r="A313" s="1"/>
      <c r="BK313" s="3"/>
    </row>
    <row r="314" spans="1:63" x14ac:dyDescent="0.25">
      <c r="A314" s="1"/>
      <c r="BK314" s="3"/>
    </row>
    <row r="315" spans="1:63" x14ac:dyDescent="0.25">
      <c r="A315" s="1"/>
      <c r="BK315" s="3"/>
    </row>
    <row r="316" spans="1:63" x14ac:dyDescent="0.25">
      <c r="A316" s="1"/>
      <c r="BK316" s="3"/>
    </row>
    <row r="317" spans="1:63" x14ac:dyDescent="0.25">
      <c r="A317" s="1"/>
      <c r="BK317" s="3"/>
    </row>
    <row r="318" spans="1:63" x14ac:dyDescent="0.25">
      <c r="A318" s="1"/>
      <c r="BK318" s="3"/>
    </row>
    <row r="319" spans="1:63" x14ac:dyDescent="0.25">
      <c r="A319" s="1"/>
      <c r="BK319" s="3"/>
    </row>
    <row r="320" spans="1:63" x14ac:dyDescent="0.25">
      <c r="A320" s="1"/>
      <c r="BK320" s="3"/>
    </row>
    <row r="321" spans="1:63" x14ac:dyDescent="0.25">
      <c r="A321" s="1"/>
      <c r="BK321" s="3"/>
    </row>
    <row r="322" spans="1:63" x14ac:dyDescent="0.25">
      <c r="A322" s="1"/>
      <c r="BK322" s="3"/>
    </row>
    <row r="323" spans="1:63" x14ac:dyDescent="0.25">
      <c r="A323" s="1"/>
      <c r="BK323" s="3"/>
    </row>
    <row r="324" spans="1:63" x14ac:dyDescent="0.25">
      <c r="A324" s="1"/>
      <c r="BK324" s="3"/>
    </row>
    <row r="325" spans="1:63" x14ac:dyDescent="0.25">
      <c r="A325" s="1"/>
      <c r="BK325" s="3"/>
    </row>
    <row r="326" spans="1:63" x14ac:dyDescent="0.25">
      <c r="A326" s="1"/>
      <c r="BK326" s="3"/>
    </row>
    <row r="327" spans="1:63" x14ac:dyDescent="0.25">
      <c r="A327" s="1"/>
      <c r="BK327" s="3"/>
    </row>
    <row r="328" spans="1:63" x14ac:dyDescent="0.25">
      <c r="A328" s="1"/>
      <c r="BK328" s="3"/>
    </row>
    <row r="329" spans="1:63" x14ac:dyDescent="0.25">
      <c r="A329" s="1"/>
      <c r="BK329" s="3"/>
    </row>
    <row r="330" spans="1:63" x14ac:dyDescent="0.25">
      <c r="A330" s="1"/>
      <c r="BK330" s="3"/>
    </row>
    <row r="331" spans="1:63" x14ac:dyDescent="0.25">
      <c r="A331" s="1"/>
      <c r="BK331" s="3"/>
    </row>
    <row r="332" spans="1:63" x14ac:dyDescent="0.25">
      <c r="A332" s="1"/>
      <c r="BK332" s="3"/>
    </row>
    <row r="333" spans="1:63" x14ac:dyDescent="0.25">
      <c r="A333" s="1"/>
      <c r="BK333" s="3"/>
    </row>
    <row r="334" spans="1:63" x14ac:dyDescent="0.25">
      <c r="A334" s="1"/>
      <c r="BK334" s="3"/>
    </row>
    <row r="335" spans="1:63" x14ac:dyDescent="0.25">
      <c r="A335" s="1"/>
      <c r="BK335" s="3"/>
    </row>
    <row r="336" spans="1:63" x14ac:dyDescent="0.25">
      <c r="A336" s="1"/>
      <c r="BK336" s="3"/>
    </row>
    <row r="337" spans="1:63" x14ac:dyDescent="0.25">
      <c r="A337" s="1"/>
      <c r="BK337" s="3"/>
    </row>
    <row r="338" spans="1:63" x14ac:dyDescent="0.25">
      <c r="A338" s="1"/>
      <c r="BK338" s="3"/>
    </row>
    <row r="339" spans="1:63" x14ac:dyDescent="0.25">
      <c r="A339" s="1"/>
      <c r="BK339" s="3"/>
    </row>
    <row r="340" spans="1:63" x14ac:dyDescent="0.25">
      <c r="A340" s="1"/>
      <c r="BK340" s="3"/>
    </row>
    <row r="341" spans="1:63" x14ac:dyDescent="0.25">
      <c r="A341" s="1"/>
      <c r="BK341" s="3"/>
    </row>
    <row r="342" spans="1:63" x14ac:dyDescent="0.25">
      <c r="A342" s="1"/>
      <c r="BK342" s="3"/>
    </row>
    <row r="343" spans="1:63" x14ac:dyDescent="0.25">
      <c r="A343" s="1"/>
      <c r="BK343" s="3"/>
    </row>
    <row r="344" spans="1:63" x14ac:dyDescent="0.25">
      <c r="A344" s="1"/>
      <c r="BK344" s="3"/>
    </row>
    <row r="345" spans="1:63" x14ac:dyDescent="0.25">
      <c r="A345" s="1"/>
      <c r="BK345" s="3"/>
    </row>
    <row r="346" spans="1:63" x14ac:dyDescent="0.25">
      <c r="A346" s="1"/>
      <c r="BK346" s="3"/>
    </row>
    <row r="347" spans="1:63" x14ac:dyDescent="0.25">
      <c r="A347" s="1"/>
      <c r="BK347" s="3"/>
    </row>
    <row r="348" spans="1:63" x14ac:dyDescent="0.25">
      <c r="A348" s="1"/>
      <c r="BK348" s="3"/>
    </row>
    <row r="349" spans="1:63" x14ac:dyDescent="0.25">
      <c r="A349" s="1"/>
      <c r="BK349" s="3"/>
    </row>
    <row r="350" spans="1:63" x14ac:dyDescent="0.25">
      <c r="A350" s="1"/>
      <c r="BK350" s="3"/>
    </row>
    <row r="351" spans="1:63" x14ac:dyDescent="0.25">
      <c r="A351" s="1"/>
      <c r="BK351" s="3"/>
    </row>
    <row r="352" spans="1:63" x14ac:dyDescent="0.25">
      <c r="A352" s="1"/>
      <c r="BK352" s="3"/>
    </row>
    <row r="353" spans="1:63" x14ac:dyDescent="0.25">
      <c r="A353" s="1"/>
      <c r="BK353" s="3"/>
    </row>
    <row r="354" spans="1:63" x14ac:dyDescent="0.25">
      <c r="A354" s="1"/>
      <c r="BK354" s="3"/>
    </row>
    <row r="355" spans="1:63" x14ac:dyDescent="0.25">
      <c r="A355" s="1"/>
      <c r="BK355" s="3"/>
    </row>
    <row r="356" spans="1:63" x14ac:dyDescent="0.25">
      <c r="A356" s="1"/>
      <c r="BK356" s="3"/>
    </row>
    <row r="357" spans="1:63" x14ac:dyDescent="0.25">
      <c r="A357" s="1"/>
      <c r="BK357" s="3"/>
    </row>
    <row r="358" spans="1:63" x14ac:dyDescent="0.25">
      <c r="A358" s="1"/>
      <c r="BK358" s="3"/>
    </row>
    <row r="359" spans="1:63" x14ac:dyDescent="0.25">
      <c r="A359" s="1"/>
      <c r="BK359" s="3"/>
    </row>
    <row r="360" spans="1:63" x14ac:dyDescent="0.25">
      <c r="A360" s="1"/>
      <c r="BK360" s="3"/>
    </row>
    <row r="361" spans="1:63" x14ac:dyDescent="0.25">
      <c r="A361" s="1"/>
      <c r="BK361" s="3"/>
    </row>
    <row r="362" spans="1:63" x14ac:dyDescent="0.25">
      <c r="A362" s="1"/>
      <c r="BK362" s="3"/>
    </row>
    <row r="363" spans="1:63" x14ac:dyDescent="0.25">
      <c r="A363" s="1"/>
      <c r="BK363" s="3"/>
    </row>
    <row r="364" spans="1:63" x14ac:dyDescent="0.25">
      <c r="A364" s="1"/>
      <c r="BK364" s="3"/>
    </row>
    <row r="365" spans="1:63" x14ac:dyDescent="0.25">
      <c r="A365" s="1"/>
      <c r="BK365" s="3"/>
    </row>
    <row r="366" spans="1:63" x14ac:dyDescent="0.25">
      <c r="A366" s="1"/>
      <c r="BK366" s="3"/>
    </row>
    <row r="367" spans="1:63" x14ac:dyDescent="0.25">
      <c r="A367" s="1"/>
      <c r="BK367" s="3"/>
    </row>
    <row r="368" spans="1:63" x14ac:dyDescent="0.25">
      <c r="A368" s="1"/>
      <c r="BK368" s="3"/>
    </row>
    <row r="369" spans="1:63" x14ac:dyDescent="0.25">
      <c r="A369" s="1"/>
      <c r="BK369" s="3"/>
    </row>
    <row r="370" spans="1:63" x14ac:dyDescent="0.25">
      <c r="A370" s="1"/>
      <c r="BK370" s="3"/>
    </row>
    <row r="371" spans="1:63" x14ac:dyDescent="0.25">
      <c r="A371" s="1"/>
      <c r="BK371" s="3"/>
    </row>
    <row r="372" spans="1:63" x14ac:dyDescent="0.25">
      <c r="A372" s="1"/>
      <c r="BK372" s="3"/>
    </row>
    <row r="373" spans="1:63" x14ac:dyDescent="0.25">
      <c r="A373" s="1"/>
      <c r="BK373" s="3"/>
    </row>
    <row r="374" spans="1:63" x14ac:dyDescent="0.25">
      <c r="A374" s="1"/>
      <c r="BK374" s="3"/>
    </row>
    <row r="375" spans="1:63" x14ac:dyDescent="0.25">
      <c r="A375" s="1"/>
      <c r="BK375" s="3"/>
    </row>
    <row r="376" spans="1:63" x14ac:dyDescent="0.25">
      <c r="A376" s="1"/>
      <c r="BK376" s="3"/>
    </row>
    <row r="377" spans="1:63" x14ac:dyDescent="0.25">
      <c r="A377" s="1"/>
      <c r="BK377" s="3"/>
    </row>
    <row r="378" spans="1:63" x14ac:dyDescent="0.25">
      <c r="A378" s="1"/>
      <c r="BK378" s="3"/>
    </row>
    <row r="379" spans="1:63" x14ac:dyDescent="0.25">
      <c r="A379" s="1"/>
      <c r="BK379" s="3"/>
    </row>
    <row r="380" spans="1:63" x14ac:dyDescent="0.25">
      <c r="A380" s="1"/>
      <c r="BK380" s="3"/>
    </row>
    <row r="381" spans="1:63" x14ac:dyDescent="0.25">
      <c r="A381" s="1"/>
      <c r="BK381" s="3"/>
    </row>
    <row r="382" spans="1:63" x14ac:dyDescent="0.25">
      <c r="A382" s="1"/>
      <c r="BK382" s="3"/>
    </row>
    <row r="383" spans="1:63" x14ac:dyDescent="0.25">
      <c r="A383" s="1"/>
      <c r="BK383" s="3"/>
    </row>
    <row r="384" spans="1:63" x14ac:dyDescent="0.25">
      <c r="A384" s="1"/>
      <c r="BK384" s="3"/>
    </row>
    <row r="385" spans="1:63" x14ac:dyDescent="0.25">
      <c r="A385" s="1"/>
      <c r="BK385" s="3"/>
    </row>
    <row r="386" spans="1:63" x14ac:dyDescent="0.25">
      <c r="A386" s="1"/>
      <c r="BK386" s="3"/>
    </row>
    <row r="387" spans="1:63" x14ac:dyDescent="0.25">
      <c r="A387" s="1"/>
      <c r="BK387" s="3"/>
    </row>
    <row r="388" spans="1:63" x14ac:dyDescent="0.25">
      <c r="A388" s="1"/>
      <c r="BK388" s="3"/>
    </row>
    <row r="389" spans="1:63" x14ac:dyDescent="0.25">
      <c r="A389" s="1"/>
      <c r="BK389" s="3"/>
    </row>
    <row r="390" spans="1:63" x14ac:dyDescent="0.25">
      <c r="A390" s="1"/>
      <c r="BK390" s="3"/>
    </row>
    <row r="391" spans="1:63" x14ac:dyDescent="0.25">
      <c r="A391" s="1"/>
      <c r="BK391" s="3"/>
    </row>
    <row r="392" spans="1:63" x14ac:dyDescent="0.25">
      <c r="A392" s="1"/>
      <c r="BK392" s="3"/>
    </row>
    <row r="393" spans="1:63" x14ac:dyDescent="0.25">
      <c r="A393" s="1"/>
      <c r="BK393" s="3"/>
    </row>
    <row r="394" spans="1:63" x14ac:dyDescent="0.25">
      <c r="A394" s="1"/>
      <c r="BK394" s="3"/>
    </row>
    <row r="395" spans="1:63" x14ac:dyDescent="0.25">
      <c r="A395" s="1"/>
      <c r="BK395" s="3"/>
    </row>
    <row r="396" spans="1:63" x14ac:dyDescent="0.25">
      <c r="A396" s="1"/>
      <c r="BK396" s="3"/>
    </row>
    <row r="397" spans="1:63" x14ac:dyDescent="0.25">
      <c r="A397" s="1"/>
      <c r="BK397" s="3"/>
    </row>
    <row r="398" spans="1:63" x14ac:dyDescent="0.25">
      <c r="A398" s="1"/>
      <c r="BK398" s="3"/>
    </row>
    <row r="399" spans="1:63" x14ac:dyDescent="0.25">
      <c r="A399" s="1"/>
      <c r="BK399" s="3"/>
    </row>
    <row r="400" spans="1:63" x14ac:dyDescent="0.25">
      <c r="A400" s="1"/>
      <c r="BK400" s="3"/>
    </row>
    <row r="401" spans="1:63" x14ac:dyDescent="0.25">
      <c r="A401" s="1"/>
      <c r="BK401" s="3"/>
    </row>
    <row r="402" spans="1:63" x14ac:dyDescent="0.25">
      <c r="A402" s="1"/>
      <c r="BK402" s="3"/>
    </row>
    <row r="403" spans="1:63" x14ac:dyDescent="0.25">
      <c r="A403" s="1"/>
      <c r="BK403" s="3"/>
    </row>
    <row r="404" spans="1:63" x14ac:dyDescent="0.25">
      <c r="A404" s="1"/>
      <c r="BK404" s="3"/>
    </row>
    <row r="405" spans="1:63" x14ac:dyDescent="0.25">
      <c r="A405" s="1"/>
      <c r="BK405" s="3"/>
    </row>
    <row r="406" spans="1:63" x14ac:dyDescent="0.25">
      <c r="A406" s="1"/>
      <c r="BK406" s="3"/>
    </row>
    <row r="407" spans="1:63" x14ac:dyDescent="0.25">
      <c r="A407" s="1"/>
      <c r="BK407" s="3"/>
    </row>
    <row r="408" spans="1:63" x14ac:dyDescent="0.25">
      <c r="A408" s="1"/>
      <c r="BK408" s="3"/>
    </row>
    <row r="409" spans="1:63" x14ac:dyDescent="0.25">
      <c r="A409" s="1"/>
      <c r="BK409" s="3"/>
    </row>
    <row r="410" spans="1:63" x14ac:dyDescent="0.25">
      <c r="A410" s="1"/>
      <c r="BK410" s="3"/>
    </row>
    <row r="411" spans="1:63" x14ac:dyDescent="0.25">
      <c r="A411" s="1"/>
      <c r="BK411" s="3"/>
    </row>
    <row r="412" spans="1:63" x14ac:dyDescent="0.25">
      <c r="A412" s="1"/>
      <c r="BK412" s="3"/>
    </row>
    <row r="413" spans="1:63" x14ac:dyDescent="0.25">
      <c r="A413" s="1"/>
      <c r="BK413" s="3"/>
    </row>
    <row r="414" spans="1:63" x14ac:dyDescent="0.25">
      <c r="A414" s="1"/>
      <c r="BK414" s="3"/>
    </row>
    <row r="415" spans="1:63" x14ac:dyDescent="0.25">
      <c r="A415" s="1"/>
      <c r="BK415" s="3"/>
    </row>
    <row r="416" spans="1:63" x14ac:dyDescent="0.25">
      <c r="A416" s="1"/>
      <c r="BK416" s="3"/>
    </row>
    <row r="417" spans="1:63" x14ac:dyDescent="0.25">
      <c r="A417" s="1"/>
      <c r="BK417" s="3"/>
    </row>
    <row r="418" spans="1:63" x14ac:dyDescent="0.25">
      <c r="A418" s="1"/>
      <c r="BK418" s="3"/>
    </row>
    <row r="419" spans="1:63" x14ac:dyDescent="0.25">
      <c r="A419" s="1"/>
      <c r="BK419" s="3"/>
    </row>
    <row r="420" spans="1:63" x14ac:dyDescent="0.25">
      <c r="A420" s="1"/>
      <c r="BK420" s="3"/>
    </row>
    <row r="421" spans="1:63" x14ac:dyDescent="0.25">
      <c r="A421" s="1"/>
      <c r="BK421" s="3"/>
    </row>
    <row r="422" spans="1:63" x14ac:dyDescent="0.25">
      <c r="A422" s="1"/>
      <c r="BK422" s="3"/>
    </row>
    <row r="423" spans="1:63" x14ac:dyDescent="0.25">
      <c r="A423" s="1"/>
      <c r="BK423" s="3"/>
    </row>
    <row r="424" spans="1:63" x14ac:dyDescent="0.25">
      <c r="A424" s="1"/>
      <c r="BK424" s="3"/>
    </row>
    <row r="425" spans="1:63" x14ac:dyDescent="0.25">
      <c r="A425" s="1"/>
      <c r="BK425" s="3"/>
    </row>
    <row r="426" spans="1:63" x14ac:dyDescent="0.25">
      <c r="A426" s="1"/>
      <c r="BK426" s="3"/>
    </row>
    <row r="427" spans="1:63" x14ac:dyDescent="0.25">
      <c r="A427" s="1"/>
      <c r="BK427" s="3"/>
    </row>
    <row r="428" spans="1:63" x14ac:dyDescent="0.25">
      <c r="A428" s="1"/>
      <c r="BK428" s="3"/>
    </row>
    <row r="429" spans="1:63" x14ac:dyDescent="0.25">
      <c r="A429" s="1"/>
      <c r="BK429" s="3"/>
    </row>
    <row r="430" spans="1:63" x14ac:dyDescent="0.25">
      <c r="A430" s="1"/>
      <c r="BK430" s="3"/>
    </row>
    <row r="431" spans="1:63" x14ac:dyDescent="0.25">
      <c r="A431" s="1"/>
      <c r="BK431" s="3"/>
    </row>
    <row r="432" spans="1:63" x14ac:dyDescent="0.25">
      <c r="A432" s="1"/>
      <c r="BK432" s="3"/>
    </row>
    <row r="433" spans="1:63" x14ac:dyDescent="0.25">
      <c r="A433" s="1"/>
      <c r="BK433" s="3"/>
    </row>
    <row r="434" spans="1:63" x14ac:dyDescent="0.25">
      <c r="A434" s="1"/>
      <c r="BK434" s="3"/>
    </row>
    <row r="435" spans="1:63" x14ac:dyDescent="0.25">
      <c r="A435" s="1"/>
      <c r="BK435" s="3"/>
    </row>
    <row r="436" spans="1:63" x14ac:dyDescent="0.25">
      <c r="A436" s="1"/>
      <c r="BK436" s="3"/>
    </row>
    <row r="437" spans="1:63" x14ac:dyDescent="0.25">
      <c r="A437" s="1"/>
      <c r="BK437" s="3"/>
    </row>
    <row r="438" spans="1:63" x14ac:dyDescent="0.25">
      <c r="A438" s="1"/>
      <c r="BK438" s="3"/>
    </row>
    <row r="439" spans="1:63" x14ac:dyDescent="0.25">
      <c r="A439" s="1"/>
      <c r="BK439" s="3"/>
    </row>
    <row r="440" spans="1:63" x14ac:dyDescent="0.25">
      <c r="A440" s="1"/>
      <c r="BK440" s="3"/>
    </row>
    <row r="441" spans="1:63" x14ac:dyDescent="0.25">
      <c r="A441" s="1"/>
      <c r="BK441" s="3"/>
    </row>
    <row r="442" spans="1:63" x14ac:dyDescent="0.25">
      <c r="A442" s="1"/>
      <c r="BK442" s="3"/>
    </row>
    <row r="443" spans="1:63" x14ac:dyDescent="0.25">
      <c r="A443" s="1"/>
      <c r="BK443" s="3"/>
    </row>
    <row r="444" spans="1:63" x14ac:dyDescent="0.25">
      <c r="A444" s="1"/>
      <c r="BK444" s="3"/>
    </row>
    <row r="445" spans="1:63" x14ac:dyDescent="0.25">
      <c r="A445" s="1"/>
      <c r="BK445" s="3"/>
    </row>
    <row r="446" spans="1:63" x14ac:dyDescent="0.25">
      <c r="A446" s="1"/>
      <c r="BK446" s="3"/>
    </row>
    <row r="447" spans="1:63" x14ac:dyDescent="0.25">
      <c r="A447" s="1"/>
      <c r="BK447" s="3"/>
    </row>
    <row r="448" spans="1:63" x14ac:dyDescent="0.25">
      <c r="A448" s="1"/>
      <c r="BK448" s="3"/>
    </row>
    <row r="449" spans="1:63" x14ac:dyDescent="0.25">
      <c r="A449" s="1"/>
      <c r="BK449" s="3"/>
    </row>
    <row r="450" spans="1:63" x14ac:dyDescent="0.25">
      <c r="A450" s="1"/>
      <c r="BK450" s="3"/>
    </row>
    <row r="451" spans="1:63" x14ac:dyDescent="0.25">
      <c r="A451" s="1"/>
      <c r="BK451" s="3"/>
    </row>
    <row r="452" spans="1:63" x14ac:dyDescent="0.25">
      <c r="A452" s="1"/>
      <c r="BK452" s="3"/>
    </row>
    <row r="453" spans="1:63" x14ac:dyDescent="0.25">
      <c r="A453" s="1"/>
      <c r="BK453" s="3"/>
    </row>
    <row r="454" spans="1:63" x14ac:dyDescent="0.25">
      <c r="A454" s="1"/>
      <c r="BK454" s="3"/>
    </row>
    <row r="455" spans="1:63" x14ac:dyDescent="0.25">
      <c r="A455" s="1"/>
      <c r="BK455" s="3"/>
    </row>
    <row r="456" spans="1:63" x14ac:dyDescent="0.25">
      <c r="A456" s="1"/>
      <c r="BK456" s="3"/>
    </row>
    <row r="457" spans="1:63" x14ac:dyDescent="0.25">
      <c r="A457" s="1"/>
      <c r="BK457" s="3"/>
    </row>
    <row r="458" spans="1:63" x14ac:dyDescent="0.25">
      <c r="A458" s="1"/>
      <c r="BK458" s="3"/>
    </row>
    <row r="459" spans="1:63" x14ac:dyDescent="0.25">
      <c r="A459" s="1"/>
      <c r="BK459" s="3"/>
    </row>
    <row r="460" spans="1:63" x14ac:dyDescent="0.25">
      <c r="A460" s="1"/>
      <c r="BK460" s="3"/>
    </row>
    <row r="461" spans="1:63" x14ac:dyDescent="0.25">
      <c r="A461" s="1"/>
      <c r="BK461" s="3"/>
    </row>
    <row r="462" spans="1:63" x14ac:dyDescent="0.25">
      <c r="A462" s="1"/>
      <c r="BK462" s="3"/>
    </row>
    <row r="463" spans="1:63" x14ac:dyDescent="0.25">
      <c r="A463" s="1"/>
      <c r="BK463" s="3"/>
    </row>
    <row r="464" spans="1:63" x14ac:dyDescent="0.25">
      <c r="A464" s="1"/>
      <c r="BK464" s="3"/>
    </row>
    <row r="465" spans="1:63" x14ac:dyDescent="0.25">
      <c r="A465" s="1"/>
      <c r="BK465" s="3"/>
    </row>
    <row r="466" spans="1:63" x14ac:dyDescent="0.25">
      <c r="A466" s="1"/>
      <c r="BK466" s="3"/>
    </row>
    <row r="467" spans="1:63" x14ac:dyDescent="0.25">
      <c r="A467" s="1"/>
      <c r="BK467" s="3"/>
    </row>
    <row r="468" spans="1:63" x14ac:dyDescent="0.25">
      <c r="A468" s="1"/>
      <c r="BK468" s="3"/>
    </row>
    <row r="469" spans="1:63" x14ac:dyDescent="0.25">
      <c r="A469" s="1"/>
      <c r="BK469" s="3"/>
    </row>
    <row r="470" spans="1:63" x14ac:dyDescent="0.25">
      <c r="A470" s="1"/>
      <c r="BK470" s="3"/>
    </row>
    <row r="471" spans="1:63" x14ac:dyDescent="0.25">
      <c r="A471" s="1"/>
      <c r="BK471" s="3"/>
    </row>
    <row r="472" spans="1:63" x14ac:dyDescent="0.25">
      <c r="A472" s="1"/>
      <c r="BK472" s="3"/>
    </row>
    <row r="473" spans="1:63" x14ac:dyDescent="0.25">
      <c r="A473" s="1"/>
      <c r="BK473" s="3"/>
    </row>
    <row r="474" spans="1:63" x14ac:dyDescent="0.25">
      <c r="A474" s="1"/>
      <c r="BK474" s="3"/>
    </row>
    <row r="475" spans="1:63" x14ac:dyDescent="0.25">
      <c r="A475" s="1"/>
      <c r="BK475" s="3"/>
    </row>
    <row r="476" spans="1:63" x14ac:dyDescent="0.25">
      <c r="A476" s="1"/>
      <c r="BK476" s="3"/>
    </row>
    <row r="477" spans="1:63" x14ac:dyDescent="0.25">
      <c r="A477" s="1"/>
      <c r="BK477" s="3"/>
    </row>
    <row r="478" spans="1:63" x14ac:dyDescent="0.25">
      <c r="A478" s="1"/>
      <c r="BK478" s="3"/>
    </row>
    <row r="479" spans="1:63" x14ac:dyDescent="0.25">
      <c r="A479" s="1"/>
      <c r="BK479" s="3"/>
    </row>
    <row r="480" spans="1:63" x14ac:dyDescent="0.25">
      <c r="A480" s="1"/>
      <c r="BK480" s="3"/>
    </row>
    <row r="481" spans="1:63" x14ac:dyDescent="0.25">
      <c r="A481" s="1"/>
      <c r="BK481" s="3"/>
    </row>
    <row r="482" spans="1:63" x14ac:dyDescent="0.25">
      <c r="A482" s="1"/>
      <c r="BK482" s="3"/>
    </row>
    <row r="483" spans="1:63" x14ac:dyDescent="0.25">
      <c r="A483" s="1"/>
      <c r="BK483" s="3"/>
    </row>
    <row r="484" spans="1:63" x14ac:dyDescent="0.25">
      <c r="A484" s="1"/>
      <c r="BK484" s="3"/>
    </row>
    <row r="485" spans="1:63" x14ac:dyDescent="0.25">
      <c r="A485" s="1"/>
      <c r="BK485" s="3"/>
    </row>
    <row r="486" spans="1:63" x14ac:dyDescent="0.25">
      <c r="A486" s="1"/>
      <c r="BK486" s="3"/>
    </row>
    <row r="487" spans="1:63" x14ac:dyDescent="0.25">
      <c r="A487" s="1"/>
      <c r="BK487" s="3"/>
    </row>
    <row r="488" spans="1:63" x14ac:dyDescent="0.25">
      <c r="A488" s="1"/>
      <c r="BK488" s="3"/>
    </row>
    <row r="489" spans="1:63" x14ac:dyDescent="0.25">
      <c r="A489" s="1"/>
      <c r="BK489" s="3"/>
    </row>
    <row r="490" spans="1:63" x14ac:dyDescent="0.25">
      <c r="A490" s="1"/>
      <c r="BK490" s="3"/>
    </row>
    <row r="491" spans="1:63" x14ac:dyDescent="0.25">
      <c r="A491" s="1"/>
      <c r="BK491" s="3"/>
    </row>
    <row r="492" spans="1:63" x14ac:dyDescent="0.25">
      <c r="A492" s="1"/>
      <c r="BK492" s="3"/>
    </row>
    <row r="493" spans="1:63" x14ac:dyDescent="0.25">
      <c r="A493" s="1"/>
      <c r="BK493" s="3"/>
    </row>
    <row r="494" spans="1:63" x14ac:dyDescent="0.25">
      <c r="A494" s="1"/>
      <c r="BK494" s="3"/>
    </row>
    <row r="495" spans="1:63" x14ac:dyDescent="0.25">
      <c r="A495" s="1"/>
      <c r="BK495" s="3"/>
    </row>
    <row r="496" spans="1:63" x14ac:dyDescent="0.25">
      <c r="A496" s="1"/>
      <c r="BK496" s="3"/>
    </row>
    <row r="497" spans="1:63" x14ac:dyDescent="0.25">
      <c r="A497" s="1"/>
      <c r="BK497" s="3"/>
    </row>
    <row r="498" spans="1:63" x14ac:dyDescent="0.25">
      <c r="A498" s="1"/>
      <c r="BK498" s="3"/>
    </row>
    <row r="499" spans="1:63" x14ac:dyDescent="0.25">
      <c r="A499" s="1"/>
      <c r="BK499" s="3"/>
    </row>
    <row r="500" spans="1:63" x14ac:dyDescent="0.25">
      <c r="A500" s="1"/>
      <c r="BK500" s="3"/>
    </row>
    <row r="501" spans="1:63" x14ac:dyDescent="0.25">
      <c r="A501" s="1"/>
      <c r="BK501" s="3"/>
    </row>
    <row r="502" spans="1:63" x14ac:dyDescent="0.25">
      <c r="A502" s="1"/>
      <c r="BK502" s="3"/>
    </row>
    <row r="503" spans="1:63" x14ac:dyDescent="0.25">
      <c r="A503" s="1"/>
      <c r="BK503" s="3"/>
    </row>
    <row r="504" spans="1:63" x14ac:dyDescent="0.25">
      <c r="A504" s="1"/>
      <c r="BK504" s="3"/>
    </row>
    <row r="505" spans="1:63" x14ac:dyDescent="0.25">
      <c r="A505" s="1"/>
      <c r="BK505" s="3"/>
    </row>
    <row r="506" spans="1:63" x14ac:dyDescent="0.25">
      <c r="A506" s="1"/>
      <c r="BK506" s="3"/>
    </row>
    <row r="507" spans="1:63" x14ac:dyDescent="0.25">
      <c r="A507" s="1"/>
      <c r="BK507" s="3"/>
    </row>
    <row r="508" spans="1:63" x14ac:dyDescent="0.25">
      <c r="A508" s="1"/>
      <c r="BK508" s="3"/>
    </row>
    <row r="509" spans="1:63" x14ac:dyDescent="0.25">
      <c r="A509" s="1"/>
      <c r="BK509" s="3"/>
    </row>
    <row r="510" spans="1:63" x14ac:dyDescent="0.25">
      <c r="A510" s="1"/>
      <c r="BK510" s="3"/>
    </row>
    <row r="511" spans="1:63" x14ac:dyDescent="0.25">
      <c r="A511" s="1"/>
      <c r="BK511" s="3"/>
    </row>
    <row r="512" spans="1:63" x14ac:dyDescent="0.25">
      <c r="A512" s="1"/>
      <c r="BK512" s="3"/>
    </row>
    <row r="513" spans="1:63" x14ac:dyDescent="0.25">
      <c r="A513" s="1"/>
      <c r="BK513" s="3"/>
    </row>
    <row r="514" spans="1:63" x14ac:dyDescent="0.25">
      <c r="A514" s="1"/>
      <c r="BK514" s="3"/>
    </row>
    <row r="515" spans="1:63" x14ac:dyDescent="0.25">
      <c r="A515" s="1"/>
      <c r="BK515" s="3"/>
    </row>
    <row r="516" spans="1:63" x14ac:dyDescent="0.25">
      <c r="A516" s="1"/>
      <c r="BK516" s="3"/>
    </row>
    <row r="517" spans="1:63" x14ac:dyDescent="0.25">
      <c r="A517" s="1"/>
      <c r="BK517" s="3"/>
    </row>
    <row r="518" spans="1:63" x14ac:dyDescent="0.25">
      <c r="A518" s="1"/>
      <c r="BK518" s="3"/>
    </row>
    <row r="519" spans="1:63" x14ac:dyDescent="0.25">
      <c r="A519" s="1"/>
      <c r="BK519" s="3"/>
    </row>
    <row r="520" spans="1:63" x14ac:dyDescent="0.25">
      <c r="A520" s="1"/>
      <c r="BK520" s="3"/>
    </row>
    <row r="521" spans="1:63" x14ac:dyDescent="0.25">
      <c r="A521" s="1"/>
      <c r="BK521" s="3"/>
    </row>
    <row r="522" spans="1:63" x14ac:dyDescent="0.25">
      <c r="A522" s="1"/>
      <c r="BK522" s="3"/>
    </row>
    <row r="523" spans="1:63" x14ac:dyDescent="0.25">
      <c r="A523" s="1"/>
      <c r="BK523" s="3"/>
    </row>
    <row r="524" spans="1:63" x14ac:dyDescent="0.25">
      <c r="A524" s="1"/>
      <c r="BK524" s="3"/>
    </row>
    <row r="525" spans="1:63" x14ac:dyDescent="0.25">
      <c r="A525" s="1"/>
      <c r="BK525" s="3"/>
    </row>
    <row r="526" spans="1:63" x14ac:dyDescent="0.25">
      <c r="A526" s="1"/>
      <c r="BK526" s="3"/>
    </row>
    <row r="527" spans="1:63" x14ac:dyDescent="0.25">
      <c r="A527" s="1"/>
      <c r="BK527" s="3"/>
    </row>
    <row r="528" spans="1:63" x14ac:dyDescent="0.25">
      <c r="A528" s="1"/>
      <c r="BK528" s="3"/>
    </row>
    <row r="529" spans="1:63" x14ac:dyDescent="0.25">
      <c r="A529" s="1"/>
      <c r="BK529" s="3"/>
    </row>
    <row r="530" spans="1:63" x14ac:dyDescent="0.25">
      <c r="A530" s="1"/>
      <c r="BK530" s="3"/>
    </row>
    <row r="531" spans="1:63" x14ac:dyDescent="0.25">
      <c r="A531" s="1"/>
      <c r="BK531" s="3"/>
    </row>
    <row r="532" spans="1:63" x14ac:dyDescent="0.25">
      <c r="A532" s="1"/>
      <c r="BK532" s="3"/>
    </row>
    <row r="533" spans="1:63" x14ac:dyDescent="0.25">
      <c r="A533" s="1"/>
      <c r="BK533" s="3"/>
    </row>
    <row r="534" spans="1:63" x14ac:dyDescent="0.25">
      <c r="A534" s="1"/>
      <c r="BK534" s="3"/>
    </row>
    <row r="535" spans="1:63" x14ac:dyDescent="0.25">
      <c r="A535" s="1"/>
      <c r="BK535" s="3"/>
    </row>
    <row r="536" spans="1:63" x14ac:dyDescent="0.25">
      <c r="A536" s="1"/>
      <c r="BK536" s="3"/>
    </row>
    <row r="537" spans="1:63" x14ac:dyDescent="0.25">
      <c r="A537" s="1"/>
      <c r="BK537" s="3"/>
    </row>
    <row r="538" spans="1:63" x14ac:dyDescent="0.25">
      <c r="A538" s="1"/>
      <c r="BK538" s="3"/>
    </row>
    <row r="539" spans="1:63" x14ac:dyDescent="0.25">
      <c r="A539" s="1"/>
      <c r="BK539" s="3"/>
    </row>
    <row r="540" spans="1:63" x14ac:dyDescent="0.25">
      <c r="A540" s="1"/>
      <c r="BK540" s="3"/>
    </row>
    <row r="541" spans="1:63" x14ac:dyDescent="0.25">
      <c r="A541" s="1"/>
      <c r="BK541" s="3"/>
    </row>
    <row r="542" spans="1:63" x14ac:dyDescent="0.25">
      <c r="A542" s="1"/>
      <c r="BK542" s="3"/>
    </row>
    <row r="543" spans="1:63" x14ac:dyDescent="0.25">
      <c r="A543" s="1"/>
      <c r="BK543" s="3"/>
    </row>
    <row r="544" spans="1:63" x14ac:dyDescent="0.25">
      <c r="A544" s="1"/>
      <c r="BK544" s="3"/>
    </row>
    <row r="545" spans="1:63" x14ac:dyDescent="0.25">
      <c r="A545" s="1"/>
      <c r="BK545" s="3"/>
    </row>
    <row r="546" spans="1:63" x14ac:dyDescent="0.25">
      <c r="A546" s="1"/>
      <c r="BK546" s="3"/>
    </row>
    <row r="547" spans="1:63" x14ac:dyDescent="0.25">
      <c r="A547" s="1"/>
      <c r="BK547" s="3"/>
    </row>
    <row r="548" spans="1:63" x14ac:dyDescent="0.25">
      <c r="A548" s="1"/>
      <c r="BK548" s="3"/>
    </row>
    <row r="549" spans="1:63" x14ac:dyDescent="0.25">
      <c r="A549" s="1"/>
      <c r="BK549" s="3"/>
    </row>
    <row r="550" spans="1:63" x14ac:dyDescent="0.25">
      <c r="A550" s="1"/>
      <c r="BK550" s="3"/>
    </row>
    <row r="551" spans="1:63" x14ac:dyDescent="0.25">
      <c r="A551" s="1"/>
      <c r="BK551" s="3"/>
    </row>
    <row r="552" spans="1:63" x14ac:dyDescent="0.25">
      <c r="A552" s="1"/>
      <c r="BK552" s="3"/>
    </row>
    <row r="553" spans="1:63" x14ac:dyDescent="0.25">
      <c r="A553" s="1"/>
      <c r="BK553" s="3"/>
    </row>
    <row r="554" spans="1:63" x14ac:dyDescent="0.25">
      <c r="A554" s="1"/>
      <c r="BK554" s="3"/>
    </row>
    <row r="555" spans="1:63" x14ac:dyDescent="0.25">
      <c r="A555" s="1"/>
      <c r="BK555" s="3"/>
    </row>
    <row r="556" spans="1:63" x14ac:dyDescent="0.25">
      <c r="A556" s="1"/>
      <c r="BK556" s="3"/>
    </row>
    <row r="557" spans="1:63" x14ac:dyDescent="0.25">
      <c r="A557" s="1"/>
      <c r="BK557" s="3"/>
    </row>
    <row r="558" spans="1:63" x14ac:dyDescent="0.25">
      <c r="A558" s="1"/>
      <c r="BK558" s="3"/>
    </row>
    <row r="559" spans="1:63" x14ac:dyDescent="0.25">
      <c r="A559" s="1"/>
      <c r="BK559" s="3"/>
    </row>
    <row r="560" spans="1:63" x14ac:dyDescent="0.25">
      <c r="A560" s="1"/>
      <c r="BK560" s="3"/>
    </row>
    <row r="561" spans="1:63" x14ac:dyDescent="0.25">
      <c r="A561" s="1"/>
      <c r="BK561" s="3"/>
    </row>
    <row r="562" spans="1:63" x14ac:dyDescent="0.25">
      <c r="A562" s="1"/>
      <c r="BK562" s="3"/>
    </row>
    <row r="563" spans="1:63" x14ac:dyDescent="0.25">
      <c r="A563" s="1"/>
      <c r="BK563" s="3"/>
    </row>
    <row r="564" spans="1:63" x14ac:dyDescent="0.25">
      <c r="A564" s="1"/>
      <c r="BK564" s="3"/>
    </row>
    <row r="565" spans="1:63" x14ac:dyDescent="0.25">
      <c r="A565" s="1"/>
      <c r="BK565" s="3"/>
    </row>
    <row r="566" spans="1:63" x14ac:dyDescent="0.25">
      <c r="A566" s="1"/>
      <c r="BK566" s="3"/>
    </row>
    <row r="567" spans="1:63" x14ac:dyDescent="0.25">
      <c r="A567" s="1"/>
      <c r="BK567" s="3"/>
    </row>
    <row r="568" spans="1:63" x14ac:dyDescent="0.25">
      <c r="A568" s="1"/>
      <c r="BK568" s="3"/>
    </row>
    <row r="569" spans="1:63" x14ac:dyDescent="0.25">
      <c r="A569" s="1"/>
      <c r="BK569" s="3"/>
    </row>
    <row r="570" spans="1:63" x14ac:dyDescent="0.25">
      <c r="A570" s="1"/>
      <c r="BK570" s="3"/>
    </row>
    <row r="571" spans="1:63" x14ac:dyDescent="0.25">
      <c r="A571" s="1"/>
      <c r="BK571" s="3"/>
    </row>
    <row r="572" spans="1:63" x14ac:dyDescent="0.25">
      <c r="A572" s="1"/>
      <c r="BK572" s="3"/>
    </row>
    <row r="573" spans="1:63" x14ac:dyDescent="0.25">
      <c r="A573" s="1"/>
      <c r="BK573" s="3"/>
    </row>
    <row r="574" spans="1:63" x14ac:dyDescent="0.25">
      <c r="A574" s="1"/>
      <c r="BK574" s="3"/>
    </row>
    <row r="575" spans="1:63" x14ac:dyDescent="0.25">
      <c r="A575" s="1"/>
      <c r="BK575" s="3"/>
    </row>
    <row r="576" spans="1:63" x14ac:dyDescent="0.25">
      <c r="A576" s="1"/>
      <c r="BK576" s="3"/>
    </row>
    <row r="577" spans="1:63" x14ac:dyDescent="0.25">
      <c r="A577" s="1"/>
      <c r="BK577" s="3"/>
    </row>
    <row r="578" spans="1:63" x14ac:dyDescent="0.25">
      <c r="A578" s="1"/>
      <c r="BK578" s="3"/>
    </row>
    <row r="579" spans="1:63" x14ac:dyDescent="0.25">
      <c r="A579" s="1"/>
      <c r="BK579" s="3"/>
    </row>
    <row r="580" spans="1:63" x14ac:dyDescent="0.25">
      <c r="A580" s="1"/>
      <c r="BK580" s="3"/>
    </row>
    <row r="581" spans="1:63" x14ac:dyDescent="0.25">
      <c r="A581" s="1"/>
      <c r="BK581" s="3"/>
    </row>
    <row r="582" spans="1:63" x14ac:dyDescent="0.25">
      <c r="A582" s="1"/>
      <c r="BK582" s="3"/>
    </row>
    <row r="583" spans="1:63" x14ac:dyDescent="0.25">
      <c r="A583" s="1"/>
      <c r="BK583" s="3"/>
    </row>
    <row r="584" spans="1:63" x14ac:dyDescent="0.25">
      <c r="A584" s="1"/>
      <c r="BK584" s="3"/>
    </row>
    <row r="585" spans="1:63" x14ac:dyDescent="0.25">
      <c r="A585" s="1"/>
      <c r="BK585" s="3"/>
    </row>
    <row r="586" spans="1:63" x14ac:dyDescent="0.25">
      <c r="A586" s="1"/>
      <c r="BK586" s="3"/>
    </row>
    <row r="587" spans="1:63" x14ac:dyDescent="0.25">
      <c r="A587" s="1"/>
      <c r="BK587" s="3"/>
    </row>
    <row r="588" spans="1:63" x14ac:dyDescent="0.25">
      <c r="A588" s="1"/>
      <c r="BK588" s="3"/>
    </row>
    <row r="589" spans="1:63" x14ac:dyDescent="0.25">
      <c r="A589" s="1"/>
      <c r="BK589" s="3"/>
    </row>
    <row r="590" spans="1:63" x14ac:dyDescent="0.25">
      <c r="A590" s="1"/>
      <c r="BK590" s="3"/>
    </row>
    <row r="591" spans="1:63" x14ac:dyDescent="0.25">
      <c r="A591" s="1"/>
      <c r="BK591" s="3"/>
    </row>
    <row r="592" spans="1:63" x14ac:dyDescent="0.25">
      <c r="A592" s="1"/>
      <c r="BK592" s="3"/>
    </row>
    <row r="593" spans="1:63" x14ac:dyDescent="0.25">
      <c r="A593" s="1"/>
      <c r="BK593" s="3"/>
    </row>
    <row r="594" spans="1:63" x14ac:dyDescent="0.25">
      <c r="A594" s="1"/>
      <c r="BK594" s="3"/>
    </row>
    <row r="595" spans="1:63" x14ac:dyDescent="0.25">
      <c r="A595" s="1"/>
      <c r="BK595" s="3"/>
    </row>
    <row r="596" spans="1:63" x14ac:dyDescent="0.25">
      <c r="A596" s="1"/>
      <c r="BK596" s="3"/>
    </row>
    <row r="597" spans="1:63" x14ac:dyDescent="0.25">
      <c r="A597" s="1"/>
      <c r="BK597" s="3"/>
    </row>
    <row r="598" spans="1:63" x14ac:dyDescent="0.25">
      <c r="A598" s="1"/>
      <c r="BK598" s="3"/>
    </row>
    <row r="599" spans="1:63" x14ac:dyDescent="0.25">
      <c r="A599" s="1"/>
      <c r="BK599" s="3"/>
    </row>
    <row r="600" spans="1:63" x14ac:dyDescent="0.25">
      <c r="A600" s="1"/>
      <c r="BK600" s="3"/>
    </row>
    <row r="601" spans="1:63" x14ac:dyDescent="0.25">
      <c r="A601" s="1"/>
      <c r="BK601" s="3"/>
    </row>
    <row r="602" spans="1:63" x14ac:dyDescent="0.25">
      <c r="A602" s="1"/>
      <c r="BK602" s="3"/>
    </row>
    <row r="603" spans="1:63" x14ac:dyDescent="0.25">
      <c r="A603" s="1"/>
      <c r="BK603" s="3"/>
    </row>
    <row r="604" spans="1:63" x14ac:dyDescent="0.25">
      <c r="A604" s="1"/>
      <c r="BK604" s="3"/>
    </row>
    <row r="605" spans="1:63" x14ac:dyDescent="0.25">
      <c r="A605" s="1"/>
      <c r="BK605" s="3"/>
    </row>
    <row r="606" spans="1:63" x14ac:dyDescent="0.25">
      <c r="A606" s="1"/>
      <c r="BK606" s="3"/>
    </row>
    <row r="607" spans="1:63" x14ac:dyDescent="0.25">
      <c r="A607" s="1"/>
      <c r="BK607" s="3"/>
    </row>
    <row r="608" spans="1:63" x14ac:dyDescent="0.25">
      <c r="A608" s="1"/>
      <c r="BK608" s="3"/>
    </row>
    <row r="609" spans="1:63" x14ac:dyDescent="0.25">
      <c r="A609" s="1"/>
      <c r="BK609" s="3"/>
    </row>
    <row r="610" spans="1:63" x14ac:dyDescent="0.25">
      <c r="A610" s="1"/>
      <c r="BK610" s="3"/>
    </row>
    <row r="611" spans="1:63" x14ac:dyDescent="0.25">
      <c r="A611" s="1"/>
      <c r="BK611" s="3"/>
    </row>
    <row r="612" spans="1:63" x14ac:dyDescent="0.25">
      <c r="A612" s="1"/>
      <c r="BK612" s="3"/>
    </row>
    <row r="613" spans="1:63" x14ac:dyDescent="0.25">
      <c r="A613" s="1"/>
      <c r="BK613" s="3"/>
    </row>
    <row r="614" spans="1:63" x14ac:dyDescent="0.25">
      <c r="A614" s="1"/>
      <c r="BK614" s="3"/>
    </row>
    <row r="615" spans="1:63" x14ac:dyDescent="0.25">
      <c r="A615" s="1"/>
      <c r="BK615" s="3"/>
    </row>
    <row r="616" spans="1:63" x14ac:dyDescent="0.25">
      <c r="A616" s="1"/>
      <c r="BK616" s="3"/>
    </row>
    <row r="617" spans="1:63" x14ac:dyDescent="0.25">
      <c r="A617" s="1"/>
      <c r="BK617" s="3"/>
    </row>
    <row r="618" spans="1:63" x14ac:dyDescent="0.25">
      <c r="A618" s="1"/>
      <c r="BK618" s="3"/>
    </row>
    <row r="619" spans="1:63" x14ac:dyDescent="0.25">
      <c r="A619" s="1"/>
      <c r="BK619" s="3"/>
    </row>
    <row r="620" spans="1:63" x14ac:dyDescent="0.25">
      <c r="A620" s="1"/>
      <c r="BK620" s="3"/>
    </row>
    <row r="621" spans="1:63" x14ac:dyDescent="0.25">
      <c r="A621" s="1"/>
      <c r="BK621" s="3"/>
    </row>
    <row r="622" spans="1:63" x14ac:dyDescent="0.25">
      <c r="A622" s="1"/>
      <c r="BK622" s="3"/>
    </row>
    <row r="623" spans="1:63" x14ac:dyDescent="0.25">
      <c r="A623" s="1"/>
      <c r="BK623" s="3"/>
    </row>
    <row r="624" spans="1:63" x14ac:dyDescent="0.25">
      <c r="A624" s="1"/>
      <c r="BK624" s="3"/>
    </row>
    <row r="625" spans="1:63" x14ac:dyDescent="0.25">
      <c r="A625" s="1"/>
      <c r="BK625" s="3"/>
    </row>
    <row r="626" spans="1:63" x14ac:dyDescent="0.25">
      <c r="A626" s="1"/>
      <c r="BK626" s="3"/>
    </row>
    <row r="627" spans="1:63" x14ac:dyDescent="0.25">
      <c r="A627" s="1"/>
      <c r="BK627" s="3"/>
    </row>
    <row r="628" spans="1:63" x14ac:dyDescent="0.25">
      <c r="A628" s="1"/>
      <c r="BK628" s="3"/>
    </row>
    <row r="629" spans="1:63" x14ac:dyDescent="0.25">
      <c r="A629" s="1"/>
      <c r="BK629" s="3"/>
    </row>
    <row r="630" spans="1:63" x14ac:dyDescent="0.25">
      <c r="A630" s="1"/>
      <c r="BK630" s="3"/>
    </row>
    <row r="631" spans="1:63" x14ac:dyDescent="0.25">
      <c r="A631" s="1"/>
      <c r="BK631" s="3"/>
    </row>
    <row r="632" spans="1:63" x14ac:dyDescent="0.25">
      <c r="A632" s="1"/>
      <c r="BK632" s="3"/>
    </row>
    <row r="633" spans="1:63" x14ac:dyDescent="0.25">
      <c r="A633" s="1"/>
      <c r="BK633" s="3"/>
    </row>
    <row r="634" spans="1:63" x14ac:dyDescent="0.25">
      <c r="A634" s="1"/>
      <c r="BK634" s="3"/>
    </row>
    <row r="635" spans="1:63" x14ac:dyDescent="0.25">
      <c r="A635" s="1"/>
      <c r="BK635" s="3"/>
    </row>
    <row r="636" spans="1:63" x14ac:dyDescent="0.25">
      <c r="A636" s="1"/>
      <c r="BK636" s="3"/>
    </row>
    <row r="637" spans="1:63" x14ac:dyDescent="0.25">
      <c r="A637" s="1"/>
      <c r="BK637" s="3"/>
    </row>
    <row r="638" spans="1:63" x14ac:dyDescent="0.25">
      <c r="A638" s="1"/>
      <c r="BK638" s="3"/>
    </row>
    <row r="639" spans="1:63" x14ac:dyDescent="0.25">
      <c r="A639" s="1"/>
      <c r="BK639" s="3"/>
    </row>
    <row r="640" spans="1:63" x14ac:dyDescent="0.25">
      <c r="A640" s="1"/>
      <c r="BK640" s="3"/>
    </row>
    <row r="641" spans="1:63" x14ac:dyDescent="0.25">
      <c r="A641" s="1"/>
      <c r="BK641" s="3"/>
    </row>
    <row r="642" spans="1:63" x14ac:dyDescent="0.25">
      <c r="A642" s="1"/>
      <c r="BK642" s="3"/>
    </row>
    <row r="643" spans="1:63" x14ac:dyDescent="0.25">
      <c r="A643" s="1"/>
      <c r="BK643" s="3"/>
    </row>
    <row r="644" spans="1:63" x14ac:dyDescent="0.25">
      <c r="A644" s="1"/>
      <c r="BK644" s="3"/>
    </row>
    <row r="645" spans="1:63" x14ac:dyDescent="0.25">
      <c r="A645" s="1"/>
      <c r="BK645" s="3"/>
    </row>
    <row r="646" spans="1:63" x14ac:dyDescent="0.25">
      <c r="A646" s="1"/>
      <c r="BK646" s="3"/>
    </row>
    <row r="647" spans="1:63" x14ac:dyDescent="0.25">
      <c r="A647" s="1"/>
      <c r="BK647" s="3"/>
    </row>
    <row r="648" spans="1:63" x14ac:dyDescent="0.25">
      <c r="A648" s="1"/>
      <c r="BK648" s="3"/>
    </row>
    <row r="649" spans="1:63" x14ac:dyDescent="0.25">
      <c r="A649" s="1"/>
      <c r="BK649" s="3"/>
    </row>
    <row r="650" spans="1:63" x14ac:dyDescent="0.25">
      <c r="A650" s="1"/>
      <c r="BK650" s="3"/>
    </row>
    <row r="651" spans="1:63" x14ac:dyDescent="0.25">
      <c r="A651" s="1"/>
      <c r="BK651" s="3"/>
    </row>
    <row r="652" spans="1:63" x14ac:dyDescent="0.25">
      <c r="A652" s="1"/>
      <c r="BK652" s="3"/>
    </row>
    <row r="653" spans="1:63" x14ac:dyDescent="0.25">
      <c r="A653" s="1"/>
      <c r="BK653" s="3"/>
    </row>
    <row r="654" spans="1:63" x14ac:dyDescent="0.25">
      <c r="A654" s="1"/>
      <c r="BK654" s="3"/>
    </row>
    <row r="655" spans="1:63" x14ac:dyDescent="0.25">
      <c r="A655" s="1"/>
      <c r="BK655" s="3"/>
    </row>
    <row r="656" spans="1:63" x14ac:dyDescent="0.25">
      <c r="A656" s="1"/>
      <c r="BK656" s="3"/>
    </row>
    <row r="657" spans="1:63" x14ac:dyDescent="0.25">
      <c r="A657" s="1"/>
      <c r="BK657" s="3"/>
    </row>
    <row r="658" spans="1:63" x14ac:dyDescent="0.25">
      <c r="A658" s="1"/>
      <c r="BK658" s="3"/>
    </row>
    <row r="659" spans="1:63" x14ac:dyDescent="0.25">
      <c r="A659" s="1"/>
      <c r="BK659" s="3"/>
    </row>
    <row r="660" spans="1:63" x14ac:dyDescent="0.25">
      <c r="A660" s="1"/>
      <c r="BK660" s="3"/>
    </row>
    <row r="661" spans="1:63" x14ac:dyDescent="0.25">
      <c r="A661" s="1"/>
      <c r="BK661" s="3"/>
    </row>
    <row r="662" spans="1:63" x14ac:dyDescent="0.25">
      <c r="A662" s="1"/>
      <c r="BK662" s="3"/>
    </row>
    <row r="663" spans="1:63" x14ac:dyDescent="0.25">
      <c r="A663" s="1"/>
      <c r="BK663" s="3"/>
    </row>
    <row r="664" spans="1:63" x14ac:dyDescent="0.25">
      <c r="A664" s="1"/>
      <c r="BK664" s="3"/>
    </row>
    <row r="665" spans="1:63" x14ac:dyDescent="0.25">
      <c r="A665" s="1"/>
      <c r="BK665" s="3"/>
    </row>
    <row r="666" spans="1:63" x14ac:dyDescent="0.25">
      <c r="A666" s="1"/>
      <c r="BK666" s="3"/>
    </row>
    <row r="667" spans="1:63" x14ac:dyDescent="0.25">
      <c r="A667" s="1"/>
      <c r="BK667" s="3"/>
    </row>
    <row r="668" spans="1:63" x14ac:dyDescent="0.25">
      <c r="A668" s="1"/>
      <c r="BK668" s="3"/>
    </row>
    <row r="669" spans="1:63" x14ac:dyDescent="0.25">
      <c r="A669" s="1"/>
      <c r="BK669" s="3"/>
    </row>
    <row r="670" spans="1:63" x14ac:dyDescent="0.25">
      <c r="A670" s="1"/>
      <c r="BK670" s="3"/>
    </row>
    <row r="671" spans="1:63" x14ac:dyDescent="0.25">
      <c r="A671" s="1"/>
      <c r="BK671" s="3"/>
    </row>
    <row r="672" spans="1:63" x14ac:dyDescent="0.25">
      <c r="A672" s="1"/>
      <c r="BK672" s="3"/>
    </row>
    <row r="673" spans="1:63" x14ac:dyDescent="0.25">
      <c r="A673" s="1"/>
      <c r="BK673" s="3"/>
    </row>
    <row r="674" spans="1:63" x14ac:dyDescent="0.25">
      <c r="A674" s="1"/>
      <c r="BK674" s="3"/>
    </row>
    <row r="675" spans="1:63" x14ac:dyDescent="0.25">
      <c r="A675" s="1"/>
      <c r="BK675" s="3"/>
    </row>
    <row r="676" spans="1:63" x14ac:dyDescent="0.25">
      <c r="A676" s="1"/>
      <c r="BK676" s="3"/>
    </row>
    <row r="677" spans="1:63" x14ac:dyDescent="0.25">
      <c r="A677" s="1"/>
      <c r="BK677" s="3"/>
    </row>
    <row r="678" spans="1:63" x14ac:dyDescent="0.25">
      <c r="A678" s="1"/>
      <c r="BK678" s="3"/>
    </row>
    <row r="679" spans="1:63" x14ac:dyDescent="0.25">
      <c r="A679" s="1"/>
      <c r="BK679" s="3"/>
    </row>
    <row r="680" spans="1:63" x14ac:dyDescent="0.25">
      <c r="A680" s="1"/>
      <c r="BK680" s="3"/>
    </row>
    <row r="681" spans="1:63" x14ac:dyDescent="0.25">
      <c r="A681" s="1"/>
      <c r="BK681" s="3"/>
    </row>
    <row r="682" spans="1:63" x14ac:dyDescent="0.25">
      <c r="A682" s="1"/>
      <c r="BK682" s="3"/>
    </row>
    <row r="683" spans="1:63" x14ac:dyDescent="0.25">
      <c r="A683" s="1"/>
      <c r="BK683" s="3"/>
    </row>
    <row r="684" spans="1:63" x14ac:dyDescent="0.25">
      <c r="A684" s="1"/>
      <c r="BK684" s="3"/>
    </row>
    <row r="685" spans="1:63" x14ac:dyDescent="0.25">
      <c r="A685" s="1"/>
      <c r="BK685" s="3"/>
    </row>
    <row r="686" spans="1:63" x14ac:dyDescent="0.25">
      <c r="A686" s="1"/>
      <c r="BK686" s="3"/>
    </row>
    <row r="687" spans="1:63" x14ac:dyDescent="0.25">
      <c r="A687" s="1"/>
      <c r="BK687" s="3"/>
    </row>
    <row r="688" spans="1:63" x14ac:dyDescent="0.25">
      <c r="A688" s="1"/>
      <c r="BK688" s="3"/>
    </row>
    <row r="689" spans="1:63" x14ac:dyDescent="0.25">
      <c r="A689" s="1"/>
      <c r="BK689" s="3"/>
    </row>
    <row r="690" spans="1:63" x14ac:dyDescent="0.25">
      <c r="A690" s="1"/>
      <c r="BK690" s="3"/>
    </row>
    <row r="691" spans="1:63" x14ac:dyDescent="0.25">
      <c r="A691" s="1"/>
      <c r="BK691" s="3"/>
    </row>
    <row r="692" spans="1:63" x14ac:dyDescent="0.25">
      <c r="A692" s="1"/>
      <c r="BK692" s="3"/>
    </row>
    <row r="693" spans="1:63" x14ac:dyDescent="0.25">
      <c r="A693" s="1"/>
      <c r="BK693" s="3"/>
    </row>
    <row r="694" spans="1:63" x14ac:dyDescent="0.25">
      <c r="A694" s="1"/>
      <c r="BK694" s="3"/>
    </row>
    <row r="695" spans="1:63" x14ac:dyDescent="0.25">
      <c r="A695" s="1"/>
      <c r="BK695" s="3"/>
    </row>
    <row r="696" spans="1:63" x14ac:dyDescent="0.25">
      <c r="A696" s="1"/>
      <c r="BK696" s="3"/>
    </row>
    <row r="697" spans="1:63" x14ac:dyDescent="0.25">
      <c r="A697" s="1"/>
      <c r="BK697" s="3"/>
    </row>
    <row r="698" spans="1:63" x14ac:dyDescent="0.25">
      <c r="A698" s="1"/>
      <c r="BK698" s="3"/>
    </row>
    <row r="699" spans="1:63" x14ac:dyDescent="0.25">
      <c r="A699" s="1"/>
      <c r="BK699" s="3"/>
    </row>
    <row r="700" spans="1:63" x14ac:dyDescent="0.25">
      <c r="A700" s="1"/>
      <c r="BK700" s="3"/>
    </row>
    <row r="701" spans="1:63" x14ac:dyDescent="0.25">
      <c r="A701" s="1"/>
      <c r="BK701" s="3"/>
    </row>
    <row r="702" spans="1:63" x14ac:dyDescent="0.25">
      <c r="A702" s="1"/>
      <c r="BK702" s="3"/>
    </row>
    <row r="703" spans="1:63" x14ac:dyDescent="0.25">
      <c r="A703" s="1"/>
      <c r="BK703" s="3"/>
    </row>
    <row r="704" spans="1:63" x14ac:dyDescent="0.25">
      <c r="A704" s="1"/>
      <c r="BK704" s="3"/>
    </row>
    <row r="705" spans="1:63" x14ac:dyDescent="0.25">
      <c r="A705" s="1"/>
      <c r="BK705" s="3"/>
    </row>
    <row r="706" spans="1:63" x14ac:dyDescent="0.25">
      <c r="A706" s="1"/>
      <c r="BK706" s="3"/>
    </row>
    <row r="707" spans="1:63" x14ac:dyDescent="0.25">
      <c r="A707" s="1"/>
      <c r="BK707" s="3"/>
    </row>
    <row r="708" spans="1:63" x14ac:dyDescent="0.25">
      <c r="A708" s="1"/>
      <c r="BK708" s="3"/>
    </row>
    <row r="709" spans="1:63" x14ac:dyDescent="0.25">
      <c r="A709" s="1"/>
      <c r="BK709" s="3"/>
    </row>
    <row r="710" spans="1:63" x14ac:dyDescent="0.25">
      <c r="A710" s="1"/>
      <c r="BK710" s="3"/>
    </row>
    <row r="711" spans="1:63" x14ac:dyDescent="0.25">
      <c r="A711" s="1"/>
      <c r="BK711" s="3"/>
    </row>
    <row r="712" spans="1:63" x14ac:dyDescent="0.25">
      <c r="A712" s="1"/>
      <c r="BK712" s="3"/>
    </row>
    <row r="713" spans="1:63" x14ac:dyDescent="0.25">
      <c r="A713" s="1"/>
      <c r="BK713" s="3"/>
    </row>
    <row r="714" spans="1:63" x14ac:dyDescent="0.25">
      <c r="A714" s="1"/>
      <c r="BK714" s="3"/>
    </row>
    <row r="715" spans="1:63" x14ac:dyDescent="0.25">
      <c r="A715" s="1"/>
      <c r="BK715" s="3"/>
    </row>
    <row r="716" spans="1:63" x14ac:dyDescent="0.25">
      <c r="A716" s="1"/>
      <c r="BK716" s="3"/>
    </row>
    <row r="717" spans="1:63" x14ac:dyDescent="0.25">
      <c r="A717" s="1"/>
      <c r="BK717" s="3"/>
    </row>
    <row r="718" spans="1:63" x14ac:dyDescent="0.25">
      <c r="A718" s="1"/>
      <c r="BK718" s="3"/>
    </row>
    <row r="719" spans="1:63" x14ac:dyDescent="0.25">
      <c r="A719" s="1"/>
      <c r="BK719" s="3"/>
    </row>
    <row r="720" spans="1:63" x14ac:dyDescent="0.25">
      <c r="A720" s="1"/>
      <c r="BK720" s="3"/>
    </row>
    <row r="721" spans="1:63" x14ac:dyDescent="0.25">
      <c r="A721" s="1"/>
      <c r="BK721" s="3"/>
    </row>
    <row r="722" spans="1:63" x14ac:dyDescent="0.25">
      <c r="A722" s="1"/>
      <c r="BK722" s="3"/>
    </row>
    <row r="723" spans="1:63" x14ac:dyDescent="0.25">
      <c r="A723" s="1"/>
      <c r="BK723" s="3"/>
    </row>
    <row r="724" spans="1:63" x14ac:dyDescent="0.25">
      <c r="A724" s="1"/>
      <c r="BK724" s="3"/>
    </row>
    <row r="725" spans="1:63" x14ac:dyDescent="0.25">
      <c r="A725" s="1"/>
      <c r="BK725" s="3"/>
    </row>
    <row r="726" spans="1:63" x14ac:dyDescent="0.25">
      <c r="A726" s="1"/>
      <c r="BK726" s="3"/>
    </row>
    <row r="727" spans="1:63" x14ac:dyDescent="0.25">
      <c r="A727" s="1"/>
      <c r="BK727" s="3"/>
    </row>
    <row r="728" spans="1:63" x14ac:dyDescent="0.25">
      <c r="A728" s="1"/>
      <c r="BK728" s="3"/>
    </row>
    <row r="729" spans="1:63" x14ac:dyDescent="0.25">
      <c r="A729" s="1"/>
      <c r="BK729" s="3"/>
    </row>
    <row r="730" spans="1:63" x14ac:dyDescent="0.25">
      <c r="A730" s="1"/>
      <c r="BK730" s="3"/>
    </row>
    <row r="731" spans="1:63" x14ac:dyDescent="0.25">
      <c r="A731" s="1"/>
      <c r="BK731" s="3"/>
    </row>
    <row r="732" spans="1:63" x14ac:dyDescent="0.25">
      <c r="A732" s="1"/>
      <c r="BK732" s="3"/>
    </row>
    <row r="733" spans="1:63" x14ac:dyDescent="0.25">
      <c r="A733" s="1"/>
      <c r="BK733" s="3"/>
    </row>
    <row r="734" spans="1:63" x14ac:dyDescent="0.25">
      <c r="A734" s="1"/>
      <c r="BK734" s="3"/>
    </row>
    <row r="735" spans="1:63" x14ac:dyDescent="0.25">
      <c r="A735" s="1"/>
      <c r="BK735" s="3"/>
    </row>
    <row r="736" spans="1:63" x14ac:dyDescent="0.25">
      <c r="A736" s="1"/>
      <c r="BK736" s="3"/>
    </row>
    <row r="737" spans="1:63" x14ac:dyDescent="0.25">
      <c r="A737" s="1"/>
      <c r="BK737" s="3"/>
    </row>
    <row r="738" spans="1:63" x14ac:dyDescent="0.25">
      <c r="A738" s="1"/>
      <c r="BK738" s="3"/>
    </row>
    <row r="739" spans="1:63" x14ac:dyDescent="0.25">
      <c r="A739" s="1"/>
      <c r="BK739" s="3"/>
    </row>
    <row r="740" spans="1:63" x14ac:dyDescent="0.25">
      <c r="A740" s="1"/>
      <c r="BK740" s="3"/>
    </row>
    <row r="741" spans="1:63" x14ac:dyDescent="0.25">
      <c r="A741" s="1"/>
      <c r="BK741" s="3"/>
    </row>
    <row r="742" spans="1:63" x14ac:dyDescent="0.25">
      <c r="A742" s="1"/>
      <c r="BK742" s="3"/>
    </row>
    <row r="743" spans="1:63" x14ac:dyDescent="0.25">
      <c r="A743" s="1"/>
      <c r="BK743" s="3"/>
    </row>
    <row r="744" spans="1:63" x14ac:dyDescent="0.25">
      <c r="A744" s="1"/>
      <c r="BK744" s="3"/>
    </row>
    <row r="745" spans="1:63" x14ac:dyDescent="0.25">
      <c r="A745" s="1"/>
      <c r="BK745" s="3"/>
    </row>
    <row r="746" spans="1:63" x14ac:dyDescent="0.25">
      <c r="A746" s="1"/>
      <c r="BK746" s="3"/>
    </row>
    <row r="747" spans="1:63" x14ac:dyDescent="0.25">
      <c r="A747" s="1"/>
      <c r="BK747" s="3"/>
    </row>
    <row r="748" spans="1:63" x14ac:dyDescent="0.25">
      <c r="A748" s="1"/>
      <c r="BK748" s="3"/>
    </row>
    <row r="749" spans="1:63" x14ac:dyDescent="0.25">
      <c r="A749" s="1"/>
      <c r="BK749" s="3"/>
    </row>
    <row r="750" spans="1:63" x14ac:dyDescent="0.25">
      <c r="A750" s="1"/>
      <c r="BK750" s="3"/>
    </row>
    <row r="751" spans="1:63" x14ac:dyDescent="0.25">
      <c r="A751" s="1"/>
      <c r="BK751" s="3"/>
    </row>
    <row r="752" spans="1:63" x14ac:dyDescent="0.25">
      <c r="A752" s="1"/>
      <c r="BK752" s="3"/>
    </row>
    <row r="753" spans="1:63" x14ac:dyDescent="0.25">
      <c r="A753" s="1"/>
      <c r="BK753" s="3"/>
    </row>
    <row r="754" spans="1:63" x14ac:dyDescent="0.25">
      <c r="A754" s="1"/>
      <c r="BK754" s="3"/>
    </row>
    <row r="755" spans="1:63" x14ac:dyDescent="0.25">
      <c r="A755" s="1"/>
      <c r="BK755" s="3"/>
    </row>
    <row r="756" spans="1:63" x14ac:dyDescent="0.25">
      <c r="A756" s="1"/>
      <c r="BK756" s="3"/>
    </row>
    <row r="757" spans="1:63" x14ac:dyDescent="0.25">
      <c r="A757" s="1"/>
      <c r="BK757" s="3"/>
    </row>
    <row r="758" spans="1:63" x14ac:dyDescent="0.25">
      <c r="A758" s="1"/>
      <c r="BK758" s="3"/>
    </row>
    <row r="759" spans="1:63" x14ac:dyDescent="0.25">
      <c r="A759" s="1"/>
      <c r="BK759" s="3"/>
    </row>
    <row r="760" spans="1:63" x14ac:dyDescent="0.25">
      <c r="A760" s="1"/>
      <c r="BK760" s="3"/>
    </row>
    <row r="761" spans="1:63" x14ac:dyDescent="0.25">
      <c r="A761" s="1"/>
      <c r="BK761" s="3"/>
    </row>
    <row r="762" spans="1:63" x14ac:dyDescent="0.25">
      <c r="A762" s="1"/>
      <c r="BK762" s="3"/>
    </row>
    <row r="763" spans="1:63" x14ac:dyDescent="0.25">
      <c r="A763" s="1"/>
      <c r="BK763" s="3"/>
    </row>
    <row r="764" spans="1:63" x14ac:dyDescent="0.25">
      <c r="A764" s="1"/>
      <c r="BK764" s="3"/>
    </row>
    <row r="765" spans="1:63" x14ac:dyDescent="0.25">
      <c r="A765" s="1"/>
      <c r="BK765" s="3"/>
    </row>
    <row r="766" spans="1:63" x14ac:dyDescent="0.25">
      <c r="A766" s="1"/>
      <c r="BK766" s="3"/>
    </row>
    <row r="767" spans="1:63" x14ac:dyDescent="0.25">
      <c r="A767" s="1"/>
      <c r="BK767" s="3"/>
    </row>
    <row r="768" spans="1:63" x14ac:dyDescent="0.25">
      <c r="A768" s="1"/>
      <c r="BK768" s="3"/>
    </row>
    <row r="769" spans="1:63" x14ac:dyDescent="0.25">
      <c r="A769" s="1"/>
      <c r="BK769" s="3"/>
    </row>
    <row r="770" spans="1:63" x14ac:dyDescent="0.25">
      <c r="A770" s="1"/>
      <c r="BK770" s="3"/>
    </row>
    <row r="771" spans="1:63" x14ac:dyDescent="0.25">
      <c r="A771" s="1"/>
      <c r="BK771" s="3"/>
    </row>
    <row r="772" spans="1:63" x14ac:dyDescent="0.25">
      <c r="A772" s="1"/>
      <c r="BK772" s="3"/>
    </row>
    <row r="773" spans="1:63" x14ac:dyDescent="0.25">
      <c r="A773" s="1"/>
      <c r="BK773" s="3"/>
    </row>
    <row r="774" spans="1:63" x14ac:dyDescent="0.25">
      <c r="A774" s="1"/>
      <c r="BK774" s="3"/>
    </row>
    <row r="775" spans="1:63" x14ac:dyDescent="0.25">
      <c r="A775" s="1"/>
      <c r="BK775" s="3"/>
    </row>
    <row r="776" spans="1:63" x14ac:dyDescent="0.25">
      <c r="A776" s="1"/>
      <c r="BK776" s="3"/>
    </row>
    <row r="777" spans="1:63" x14ac:dyDescent="0.25">
      <c r="A777" s="1"/>
      <c r="BK777" s="3"/>
    </row>
    <row r="778" spans="1:63" x14ac:dyDescent="0.25">
      <c r="A778" s="1"/>
      <c r="BK778" s="3"/>
    </row>
    <row r="779" spans="1:63" x14ac:dyDescent="0.25">
      <c r="A779" s="1"/>
      <c r="BK779" s="3"/>
    </row>
    <row r="780" spans="1:63" x14ac:dyDescent="0.25">
      <c r="A780" s="1"/>
      <c r="BK780" s="3"/>
    </row>
    <row r="781" spans="1:63" x14ac:dyDescent="0.25">
      <c r="A781" s="1"/>
      <c r="BK781" s="3"/>
    </row>
    <row r="782" spans="1:63" x14ac:dyDescent="0.25">
      <c r="A782" s="1"/>
      <c r="BK782" s="3"/>
    </row>
    <row r="783" spans="1:63" x14ac:dyDescent="0.25">
      <c r="A783" s="1"/>
      <c r="BK783" s="3"/>
    </row>
    <row r="784" spans="1:63" x14ac:dyDescent="0.25">
      <c r="A784" s="1"/>
      <c r="BK784" s="3"/>
    </row>
    <row r="785" spans="1:63" x14ac:dyDescent="0.25">
      <c r="A785" s="1"/>
      <c r="BK785" s="3"/>
    </row>
    <row r="786" spans="1:63" x14ac:dyDescent="0.25">
      <c r="A786" s="1"/>
      <c r="BK786" s="3"/>
    </row>
    <row r="787" spans="1:63" x14ac:dyDescent="0.25">
      <c r="A787" s="1"/>
      <c r="BK787" s="3"/>
    </row>
    <row r="788" spans="1:63" x14ac:dyDescent="0.25">
      <c r="A788" s="1"/>
      <c r="BK788" s="3"/>
    </row>
    <row r="789" spans="1:63" x14ac:dyDescent="0.25">
      <c r="A789" s="1"/>
      <c r="BK789" s="3"/>
    </row>
    <row r="790" spans="1:63" x14ac:dyDescent="0.25">
      <c r="A790" s="1"/>
      <c r="BK790" s="3"/>
    </row>
    <row r="791" spans="1:63" x14ac:dyDescent="0.25">
      <c r="A791" s="1"/>
      <c r="BK791" s="3"/>
    </row>
    <row r="792" spans="1:63" x14ac:dyDescent="0.25">
      <c r="A792" s="1"/>
      <c r="BK792" s="3"/>
    </row>
    <row r="793" spans="1:63" x14ac:dyDescent="0.25">
      <c r="A793" s="1"/>
      <c r="BK793" s="3"/>
    </row>
    <row r="794" spans="1:63" x14ac:dyDescent="0.25">
      <c r="A794" s="1"/>
      <c r="BK794" s="3"/>
    </row>
    <row r="795" spans="1:63" x14ac:dyDescent="0.25">
      <c r="A795" s="1"/>
      <c r="BK795" s="3"/>
    </row>
    <row r="796" spans="1:63" x14ac:dyDescent="0.25">
      <c r="A796" s="1"/>
      <c r="BK796" s="3"/>
    </row>
    <row r="797" spans="1:63" x14ac:dyDescent="0.25">
      <c r="A797" s="1"/>
      <c r="BK797" s="3"/>
    </row>
    <row r="798" spans="1:63" x14ac:dyDescent="0.25">
      <c r="A798" s="1"/>
      <c r="BK798" s="3"/>
    </row>
    <row r="799" spans="1:63" x14ac:dyDescent="0.25">
      <c r="A799" s="1"/>
      <c r="BK799" s="3"/>
    </row>
    <row r="800" spans="1:63" x14ac:dyDescent="0.25">
      <c r="A800" s="1"/>
      <c r="BK800" s="3"/>
    </row>
    <row r="801" spans="1:63" x14ac:dyDescent="0.25">
      <c r="A801" s="1"/>
      <c r="BK801" s="3"/>
    </row>
    <row r="802" spans="1:63" x14ac:dyDescent="0.25">
      <c r="A802" s="1"/>
      <c r="BK802" s="3"/>
    </row>
    <row r="803" spans="1:63" x14ac:dyDescent="0.25">
      <c r="A803" s="1"/>
      <c r="BK803" s="3"/>
    </row>
    <row r="804" spans="1:63" x14ac:dyDescent="0.25">
      <c r="A804" s="1"/>
      <c r="BK804" s="3"/>
    </row>
    <row r="805" spans="1:63" x14ac:dyDescent="0.25">
      <c r="A805" s="1"/>
      <c r="BK805" s="3"/>
    </row>
    <row r="806" spans="1:63" x14ac:dyDescent="0.25">
      <c r="A806" s="1"/>
      <c r="BK806" s="3"/>
    </row>
    <row r="807" spans="1:63" x14ac:dyDescent="0.25">
      <c r="A807" s="1"/>
      <c r="BK807" s="3"/>
    </row>
    <row r="808" spans="1:63" x14ac:dyDescent="0.25">
      <c r="A808" s="1"/>
      <c r="BK808" s="3"/>
    </row>
    <row r="809" spans="1:63" x14ac:dyDescent="0.25">
      <c r="A809" s="1"/>
      <c r="BK809" s="3"/>
    </row>
    <row r="810" spans="1:63" x14ac:dyDescent="0.25">
      <c r="A810" s="1"/>
      <c r="BK810" s="3"/>
    </row>
    <row r="811" spans="1:63" x14ac:dyDescent="0.25">
      <c r="A811" s="1"/>
      <c r="BK811" s="3"/>
    </row>
    <row r="812" spans="1:63" x14ac:dyDescent="0.25">
      <c r="A812" s="1"/>
      <c r="BK812" s="3"/>
    </row>
    <row r="813" spans="1:63" x14ac:dyDescent="0.25">
      <c r="A813" s="1"/>
      <c r="BK813" s="3"/>
    </row>
    <row r="814" spans="1:63" x14ac:dyDescent="0.25">
      <c r="A814" s="1"/>
      <c r="BK814" s="3"/>
    </row>
    <row r="815" spans="1:63" x14ac:dyDescent="0.25">
      <c r="A815" s="1"/>
      <c r="BK815" s="3"/>
    </row>
    <row r="816" spans="1:63" x14ac:dyDescent="0.25">
      <c r="A816" s="1"/>
      <c r="BK816" s="3"/>
    </row>
    <row r="817" spans="1:63" x14ac:dyDescent="0.25">
      <c r="A817" s="1"/>
      <c r="BK817" s="3"/>
    </row>
    <row r="818" spans="1:63" x14ac:dyDescent="0.25">
      <c r="A818" s="1"/>
      <c r="BK818" s="3"/>
    </row>
    <row r="819" spans="1:63" x14ac:dyDescent="0.25">
      <c r="A819" s="1"/>
      <c r="BK819" s="3"/>
    </row>
    <row r="820" spans="1:63" x14ac:dyDescent="0.25">
      <c r="A820" s="1"/>
      <c r="BK820" s="3"/>
    </row>
    <row r="821" spans="1:63" x14ac:dyDescent="0.25">
      <c r="A821" s="1"/>
      <c r="BK821" s="3"/>
    </row>
    <row r="822" spans="1:63" x14ac:dyDescent="0.25">
      <c r="A822" s="1"/>
      <c r="BK822" s="3"/>
    </row>
    <row r="823" spans="1:63" x14ac:dyDescent="0.25">
      <c r="A823" s="1"/>
      <c r="BK823" s="3"/>
    </row>
    <row r="824" spans="1:63" x14ac:dyDescent="0.25">
      <c r="A824" s="1"/>
      <c r="BK824" s="3"/>
    </row>
    <row r="825" spans="1:63" x14ac:dyDescent="0.25">
      <c r="A825" s="1"/>
      <c r="BK825" s="3"/>
    </row>
    <row r="826" spans="1:63" x14ac:dyDescent="0.25">
      <c r="A826" s="1"/>
      <c r="BK826" s="3"/>
    </row>
    <row r="827" spans="1:63" x14ac:dyDescent="0.25">
      <c r="A827" s="1"/>
      <c r="BK827" s="3"/>
    </row>
    <row r="828" spans="1:63" x14ac:dyDescent="0.25">
      <c r="A828" s="1"/>
      <c r="BK828" s="3"/>
    </row>
    <row r="829" spans="1:63" x14ac:dyDescent="0.25">
      <c r="A829" s="1"/>
      <c r="BK829" s="3"/>
    </row>
    <row r="830" spans="1:63" x14ac:dyDescent="0.25">
      <c r="A830" s="1"/>
      <c r="BK830" s="3"/>
    </row>
    <row r="831" spans="1:63" x14ac:dyDescent="0.25">
      <c r="A831" s="1"/>
      <c r="BK831" s="3"/>
    </row>
    <row r="832" spans="1:63" x14ac:dyDescent="0.25">
      <c r="A832" s="1"/>
      <c r="BK832" s="3"/>
    </row>
    <row r="833" spans="1:63" x14ac:dyDescent="0.25">
      <c r="A833" s="1"/>
      <c r="BK833" s="3"/>
    </row>
    <row r="834" spans="1:63" x14ac:dyDescent="0.25">
      <c r="A834" s="1"/>
      <c r="BK834" s="3"/>
    </row>
    <row r="835" spans="1:63" x14ac:dyDescent="0.25">
      <c r="A835" s="1"/>
      <c r="BK835" s="3"/>
    </row>
    <row r="836" spans="1:63" x14ac:dyDescent="0.25">
      <c r="A836" s="1"/>
      <c r="BK836" s="3"/>
    </row>
    <row r="837" spans="1:63" x14ac:dyDescent="0.25">
      <c r="A837" s="1"/>
      <c r="BK837" s="3"/>
    </row>
    <row r="838" spans="1:63" x14ac:dyDescent="0.25">
      <c r="A838" s="1"/>
      <c r="BK838" s="3"/>
    </row>
    <row r="839" spans="1:63" x14ac:dyDescent="0.25">
      <c r="A839" s="1"/>
      <c r="BK839" s="3"/>
    </row>
    <row r="840" spans="1:63" x14ac:dyDescent="0.25">
      <c r="A840" s="1"/>
      <c r="BK840" s="3"/>
    </row>
    <row r="841" spans="1:63" x14ac:dyDescent="0.25">
      <c r="A841" s="1"/>
      <c r="BK841" s="3"/>
    </row>
    <row r="842" spans="1:63" x14ac:dyDescent="0.25">
      <c r="A842" s="1"/>
      <c r="BK842" s="3"/>
    </row>
    <row r="843" spans="1:63" x14ac:dyDescent="0.25">
      <c r="A843" s="1"/>
      <c r="BK843" s="3"/>
    </row>
    <row r="844" spans="1:63" x14ac:dyDescent="0.25">
      <c r="A844" s="1"/>
      <c r="BK844" s="3"/>
    </row>
    <row r="845" spans="1:63" x14ac:dyDescent="0.25">
      <c r="A845" s="1"/>
      <c r="BK845" s="3"/>
    </row>
    <row r="846" spans="1:63" x14ac:dyDescent="0.25">
      <c r="A846" s="1"/>
      <c r="BK846" s="3"/>
    </row>
    <row r="847" spans="1:63" x14ac:dyDescent="0.25">
      <c r="A847" s="1"/>
      <c r="BK847" s="3"/>
    </row>
    <row r="848" spans="1:63" x14ac:dyDescent="0.25">
      <c r="A848" s="1"/>
      <c r="BK848" s="3"/>
    </row>
    <row r="849" spans="1:63" x14ac:dyDescent="0.25">
      <c r="A849" s="1"/>
      <c r="BK849" s="3"/>
    </row>
    <row r="850" spans="1:63" x14ac:dyDescent="0.25">
      <c r="A850" s="1"/>
      <c r="BK850" s="3"/>
    </row>
    <row r="851" spans="1:63" x14ac:dyDescent="0.25">
      <c r="A851" s="1"/>
      <c r="BK851" s="3"/>
    </row>
    <row r="852" spans="1:63" x14ac:dyDescent="0.25">
      <c r="A852" s="1"/>
      <c r="BK852" s="3"/>
    </row>
    <row r="853" spans="1:63" x14ac:dyDescent="0.25">
      <c r="A853" s="1"/>
      <c r="BK853" s="3"/>
    </row>
    <row r="854" spans="1:63" x14ac:dyDescent="0.25">
      <c r="A854" s="1"/>
      <c r="BK854" s="3"/>
    </row>
    <row r="855" spans="1:63" x14ac:dyDescent="0.25">
      <c r="A855" s="1"/>
      <c r="BK855" s="3"/>
    </row>
    <row r="856" spans="1:63" x14ac:dyDescent="0.25">
      <c r="A856" s="1"/>
      <c r="BK856" s="3"/>
    </row>
    <row r="857" spans="1:63" x14ac:dyDescent="0.25">
      <c r="A857" s="1"/>
      <c r="BK857" s="3"/>
    </row>
    <row r="858" spans="1:63" x14ac:dyDescent="0.25">
      <c r="A858" s="1"/>
      <c r="BK858" s="3"/>
    </row>
    <row r="859" spans="1:63" x14ac:dyDescent="0.25">
      <c r="A859" s="1"/>
      <c r="BK859" s="3"/>
    </row>
    <row r="860" spans="1:63" x14ac:dyDescent="0.25">
      <c r="A860" s="1"/>
      <c r="BK860" s="3"/>
    </row>
    <row r="861" spans="1:63" x14ac:dyDescent="0.25">
      <c r="A861" s="1"/>
      <c r="BK861" s="3"/>
    </row>
    <row r="862" spans="1:63" x14ac:dyDescent="0.25">
      <c r="A862" s="1"/>
      <c r="BK862" s="3"/>
    </row>
    <row r="863" spans="1:63" x14ac:dyDescent="0.25">
      <c r="A863" s="1"/>
      <c r="BK863" s="3"/>
    </row>
    <row r="864" spans="1:63" x14ac:dyDescent="0.25">
      <c r="A864" s="1"/>
      <c r="BK864" s="3"/>
    </row>
    <row r="865" spans="1:63" x14ac:dyDescent="0.25">
      <c r="A865" s="1"/>
      <c r="BK865" s="3"/>
    </row>
    <row r="866" spans="1:63" x14ac:dyDescent="0.25">
      <c r="A866" s="1"/>
      <c r="BK866" s="3"/>
    </row>
    <row r="867" spans="1:63" x14ac:dyDescent="0.25">
      <c r="A867" s="1"/>
      <c r="BK867" s="3"/>
    </row>
    <row r="868" spans="1:63" x14ac:dyDescent="0.25">
      <c r="A868" s="1"/>
      <c r="BK868" s="3"/>
    </row>
    <row r="869" spans="1:63" x14ac:dyDescent="0.25">
      <c r="A869" s="1"/>
      <c r="BK869" s="3"/>
    </row>
    <row r="870" spans="1:63" x14ac:dyDescent="0.25">
      <c r="A870" s="1"/>
      <c r="BK870" s="3"/>
    </row>
    <row r="871" spans="1:63" x14ac:dyDescent="0.25">
      <c r="A871" s="1"/>
      <c r="BK871" s="3"/>
    </row>
    <row r="872" spans="1:63" x14ac:dyDescent="0.25">
      <c r="A872" s="1"/>
      <c r="BK872" s="3"/>
    </row>
    <row r="873" spans="1:63" x14ac:dyDescent="0.25">
      <c r="A873" s="1"/>
      <c r="BK873" s="3"/>
    </row>
    <row r="874" spans="1:63" x14ac:dyDescent="0.25">
      <c r="A874" s="1"/>
      <c r="BK874" s="3"/>
    </row>
    <row r="875" spans="1:63" x14ac:dyDescent="0.25">
      <c r="A875" s="1"/>
      <c r="BK875" s="3"/>
    </row>
    <row r="876" spans="1:63" x14ac:dyDescent="0.25">
      <c r="A876" s="1"/>
      <c r="BK876" s="3"/>
    </row>
    <row r="877" spans="1:63" x14ac:dyDescent="0.25">
      <c r="A877" s="1"/>
      <c r="BK877" s="3"/>
    </row>
    <row r="878" spans="1:63" x14ac:dyDescent="0.25">
      <c r="A878" s="1"/>
      <c r="BK878" s="3"/>
    </row>
    <row r="879" spans="1:63" x14ac:dyDescent="0.25">
      <c r="A879" s="1"/>
      <c r="BK879" s="3"/>
    </row>
    <row r="880" spans="1:63" x14ac:dyDescent="0.25">
      <c r="A880" s="1"/>
      <c r="BK880" s="3"/>
    </row>
    <row r="881" spans="1:63" x14ac:dyDescent="0.25">
      <c r="A881" s="1"/>
      <c r="BK881" s="3"/>
    </row>
    <row r="882" spans="1:63" x14ac:dyDescent="0.25">
      <c r="A882" s="1"/>
      <c r="BK882" s="3"/>
    </row>
    <row r="883" spans="1:63" x14ac:dyDescent="0.25">
      <c r="A883" s="1"/>
      <c r="BK883" s="3"/>
    </row>
    <row r="884" spans="1:63" x14ac:dyDescent="0.25">
      <c r="A884" s="1"/>
      <c r="BK884" s="3"/>
    </row>
    <row r="885" spans="1:63" x14ac:dyDescent="0.25">
      <c r="A885" s="1"/>
      <c r="BK885" s="3"/>
    </row>
    <row r="886" spans="1:63" x14ac:dyDescent="0.25">
      <c r="A886" s="1"/>
      <c r="BK886" s="3"/>
    </row>
    <row r="887" spans="1:63" x14ac:dyDescent="0.25">
      <c r="A887" s="1"/>
      <c r="BK887" s="3"/>
    </row>
    <row r="888" spans="1:63" x14ac:dyDescent="0.25">
      <c r="A888" s="1"/>
      <c r="BK888" s="3"/>
    </row>
    <row r="889" spans="1:63" x14ac:dyDescent="0.25">
      <c r="A889" s="1"/>
      <c r="BK889" s="3"/>
    </row>
    <row r="890" spans="1:63" x14ac:dyDescent="0.25">
      <c r="A890" s="1"/>
      <c r="BK890" s="3"/>
    </row>
    <row r="891" spans="1:63" x14ac:dyDescent="0.25">
      <c r="A891" s="1"/>
      <c r="BK891" s="3"/>
    </row>
    <row r="892" spans="1:63" x14ac:dyDescent="0.25">
      <c r="A892" s="1"/>
      <c r="BK892" s="3"/>
    </row>
    <row r="893" spans="1:63" x14ac:dyDescent="0.25">
      <c r="A893" s="1"/>
      <c r="BK893" s="3"/>
    </row>
    <row r="894" spans="1:63" x14ac:dyDescent="0.25">
      <c r="A894" s="1"/>
      <c r="BK894" s="3"/>
    </row>
    <row r="895" spans="1:63" x14ac:dyDescent="0.25">
      <c r="A895" s="1"/>
      <c r="BK895" s="3"/>
    </row>
    <row r="896" spans="1:63" x14ac:dyDescent="0.25">
      <c r="A896" s="1"/>
      <c r="BK896" s="3"/>
    </row>
    <row r="897" spans="1:63" x14ac:dyDescent="0.25">
      <c r="A897" s="1"/>
      <c r="BK897" s="3"/>
    </row>
    <row r="898" spans="1:63" x14ac:dyDescent="0.25">
      <c r="A898" s="1"/>
      <c r="BK898" s="3"/>
    </row>
    <row r="899" spans="1:63" x14ac:dyDescent="0.25">
      <c r="A899" s="1"/>
      <c r="BK899" s="3"/>
    </row>
    <row r="900" spans="1:63" x14ac:dyDescent="0.25">
      <c r="A900" s="1"/>
      <c r="BK900" s="3"/>
    </row>
    <row r="901" spans="1:63" x14ac:dyDescent="0.25">
      <c r="A901" s="1"/>
      <c r="BK901" s="3"/>
    </row>
    <row r="902" spans="1:63" x14ac:dyDescent="0.25">
      <c r="A902" s="1"/>
      <c r="BK902" s="3"/>
    </row>
    <row r="903" spans="1:63" x14ac:dyDescent="0.25">
      <c r="A903" s="1"/>
      <c r="BK903" s="3"/>
    </row>
    <row r="904" spans="1:63" x14ac:dyDescent="0.25">
      <c r="A904" s="1"/>
      <c r="BK904" s="3"/>
    </row>
    <row r="905" spans="1:63" x14ac:dyDescent="0.25">
      <c r="A905" s="1"/>
      <c r="BK905" s="3"/>
    </row>
    <row r="906" spans="1:63" x14ac:dyDescent="0.25">
      <c r="A906" s="1"/>
      <c r="BK906" s="3"/>
    </row>
    <row r="907" spans="1:63" x14ac:dyDescent="0.25">
      <c r="A907" s="1"/>
      <c r="BK907" s="3"/>
    </row>
    <row r="908" spans="1:63" x14ac:dyDescent="0.25">
      <c r="A908" s="1"/>
      <c r="BK908" s="3"/>
    </row>
    <row r="909" spans="1:63" x14ac:dyDescent="0.25">
      <c r="A909" s="1"/>
      <c r="BK909" s="3"/>
    </row>
    <row r="910" spans="1:63" x14ac:dyDescent="0.25">
      <c r="A910" s="1"/>
      <c r="BK910" s="3"/>
    </row>
    <row r="911" spans="1:63" x14ac:dyDescent="0.25">
      <c r="A911" s="1"/>
      <c r="BK911" s="3"/>
    </row>
    <row r="912" spans="1:63" x14ac:dyDescent="0.25">
      <c r="A912" s="1"/>
      <c r="BK912" s="3"/>
    </row>
    <row r="913" spans="1:63" x14ac:dyDescent="0.25">
      <c r="A913" s="1"/>
      <c r="BK913" s="3"/>
    </row>
    <row r="914" spans="1:63" x14ac:dyDescent="0.25">
      <c r="A914" s="1"/>
      <c r="BK914" s="3"/>
    </row>
    <row r="915" spans="1:63" x14ac:dyDescent="0.25">
      <c r="A915" s="1"/>
      <c r="BK915" s="3"/>
    </row>
    <row r="916" spans="1:63" x14ac:dyDescent="0.25">
      <c r="A916" s="1"/>
      <c r="BK916" s="3"/>
    </row>
    <row r="917" spans="1:63" x14ac:dyDescent="0.25">
      <c r="A917" s="1"/>
      <c r="BK917" s="3"/>
    </row>
    <row r="918" spans="1:63" x14ac:dyDescent="0.25">
      <c r="A918" s="1"/>
      <c r="BK918" s="3"/>
    </row>
    <row r="919" spans="1:63" x14ac:dyDescent="0.25">
      <c r="A919" s="1"/>
      <c r="BK919" s="3"/>
    </row>
    <row r="920" spans="1:63" x14ac:dyDescent="0.25">
      <c r="A920" s="1"/>
      <c r="BK920" s="3"/>
    </row>
    <row r="921" spans="1:63" x14ac:dyDescent="0.25">
      <c r="A921" s="1"/>
      <c r="BK921" s="3"/>
    </row>
    <row r="922" spans="1:63" x14ac:dyDescent="0.25">
      <c r="A922" s="1"/>
      <c r="BK922" s="3"/>
    </row>
    <row r="923" spans="1:63" x14ac:dyDescent="0.25">
      <c r="A923" s="1"/>
      <c r="BK923" s="3"/>
    </row>
    <row r="924" spans="1:63" x14ac:dyDescent="0.25">
      <c r="A924" s="1"/>
      <c r="BK924" s="3"/>
    </row>
    <row r="925" spans="1:63" x14ac:dyDescent="0.25">
      <c r="A925" s="1"/>
      <c r="BK925" s="3"/>
    </row>
    <row r="926" spans="1:63" x14ac:dyDescent="0.25">
      <c r="A926" s="1"/>
      <c r="BK926" s="3"/>
    </row>
    <row r="927" spans="1:63" x14ac:dyDescent="0.25">
      <c r="A927" s="1"/>
      <c r="BK927" s="3"/>
    </row>
    <row r="928" spans="1:63" x14ac:dyDescent="0.25">
      <c r="A928" s="1"/>
      <c r="BK928" s="3"/>
    </row>
    <row r="929" spans="1:63" x14ac:dyDescent="0.25">
      <c r="A929" s="1"/>
      <c r="BK929" s="3"/>
    </row>
    <row r="930" spans="1:63" x14ac:dyDescent="0.25">
      <c r="A930" s="1"/>
      <c r="BK930" s="3"/>
    </row>
    <row r="931" spans="1:63" x14ac:dyDescent="0.25">
      <c r="A931" s="1"/>
      <c r="BK931" s="3"/>
    </row>
    <row r="932" spans="1:63" x14ac:dyDescent="0.25">
      <c r="A932" s="1"/>
      <c r="BK932" s="3"/>
    </row>
    <row r="933" spans="1:63" x14ac:dyDescent="0.25">
      <c r="A933" s="1"/>
      <c r="BK933" s="3"/>
    </row>
    <row r="934" spans="1:63" x14ac:dyDescent="0.25">
      <c r="A934" s="1"/>
      <c r="BK934" s="3"/>
    </row>
    <row r="935" spans="1:63" x14ac:dyDescent="0.25">
      <c r="A935" s="1"/>
      <c r="BK935" s="3"/>
    </row>
    <row r="936" spans="1:63" x14ac:dyDescent="0.25">
      <c r="A936" s="1"/>
      <c r="BK936" s="3"/>
    </row>
    <row r="937" spans="1:63" x14ac:dyDescent="0.25">
      <c r="A937" s="1"/>
      <c r="BK937" s="3"/>
    </row>
    <row r="938" spans="1:63" x14ac:dyDescent="0.25">
      <c r="A938" s="1"/>
      <c r="BK938" s="3"/>
    </row>
    <row r="939" spans="1:63" x14ac:dyDescent="0.25">
      <c r="A939" s="1"/>
      <c r="BK939" s="3"/>
    </row>
    <row r="940" spans="1:63" x14ac:dyDescent="0.25">
      <c r="A940" s="1"/>
      <c r="BK940" s="3"/>
    </row>
    <row r="941" spans="1:63" x14ac:dyDescent="0.25">
      <c r="A941" s="1"/>
      <c r="BK941" s="3"/>
    </row>
    <row r="942" spans="1:63" x14ac:dyDescent="0.25">
      <c r="A942" s="1"/>
      <c r="BK942" s="3"/>
    </row>
    <row r="943" spans="1:63" x14ac:dyDescent="0.25">
      <c r="A943" s="1"/>
      <c r="BK943" s="3"/>
    </row>
    <row r="944" spans="1:63" x14ac:dyDescent="0.25">
      <c r="A944" s="1"/>
      <c r="BK944" s="3"/>
    </row>
    <row r="945" spans="1:63" x14ac:dyDescent="0.25">
      <c r="A945" s="1"/>
      <c r="BK945" s="3"/>
    </row>
    <row r="946" spans="1:63" x14ac:dyDescent="0.25">
      <c r="A946" s="1"/>
      <c r="BK946" s="3"/>
    </row>
    <row r="947" spans="1:63" x14ac:dyDescent="0.25">
      <c r="A947" s="1"/>
      <c r="BK947" s="3"/>
    </row>
    <row r="948" spans="1:63" x14ac:dyDescent="0.25">
      <c r="A948" s="1"/>
      <c r="BK948" s="3"/>
    </row>
    <row r="949" spans="1:63" x14ac:dyDescent="0.25">
      <c r="A949" s="1"/>
      <c r="BK949" s="3"/>
    </row>
    <row r="950" spans="1:63" x14ac:dyDescent="0.25">
      <c r="A950" s="1"/>
      <c r="BK950" s="3"/>
    </row>
    <row r="951" spans="1:63" x14ac:dyDescent="0.25">
      <c r="A951" s="1"/>
      <c r="BK951" s="3"/>
    </row>
    <row r="952" spans="1:63" x14ac:dyDescent="0.25">
      <c r="A952" s="1"/>
      <c r="BK952" s="3"/>
    </row>
    <row r="953" spans="1:63" x14ac:dyDescent="0.25">
      <c r="A953" s="1"/>
      <c r="BK953" s="3"/>
    </row>
    <row r="954" spans="1:63" x14ac:dyDescent="0.25">
      <c r="A954" s="1"/>
      <c r="BK954" s="3"/>
    </row>
    <row r="955" spans="1:63" x14ac:dyDescent="0.25">
      <c r="A955" s="1"/>
      <c r="BK955" s="3"/>
    </row>
    <row r="956" spans="1:63" x14ac:dyDescent="0.25">
      <c r="A956" s="1"/>
      <c r="BK956" s="3"/>
    </row>
    <row r="957" spans="1:63" x14ac:dyDescent="0.25">
      <c r="A957" s="1"/>
      <c r="BK957" s="3"/>
    </row>
    <row r="958" spans="1:63" x14ac:dyDescent="0.25">
      <c r="A958" s="1"/>
      <c r="BK958" s="3"/>
    </row>
    <row r="959" spans="1:63" x14ac:dyDescent="0.25">
      <c r="A959" s="1"/>
      <c r="BK959" s="3"/>
    </row>
    <row r="960" spans="1:63" x14ac:dyDescent="0.25">
      <c r="A960" s="1"/>
      <c r="BK960" s="3"/>
    </row>
    <row r="961" spans="1:63" x14ac:dyDescent="0.25">
      <c r="A961" s="1"/>
      <c r="BK961" s="3"/>
    </row>
    <row r="962" spans="1:63" x14ac:dyDescent="0.25">
      <c r="A962" s="1"/>
      <c r="BK962" s="3"/>
    </row>
    <row r="963" spans="1:63" x14ac:dyDescent="0.25">
      <c r="A963" s="1"/>
      <c r="BK963" s="3"/>
    </row>
    <row r="964" spans="1:63" x14ac:dyDescent="0.25">
      <c r="A964" s="1"/>
      <c r="BK964" s="3"/>
    </row>
    <row r="965" spans="1:63" x14ac:dyDescent="0.25">
      <c r="A965" s="1"/>
      <c r="BK965" s="3"/>
    </row>
    <row r="966" spans="1:63" x14ac:dyDescent="0.25">
      <c r="A966" s="1"/>
      <c r="BK966" s="3"/>
    </row>
    <row r="967" spans="1:63" x14ac:dyDescent="0.25">
      <c r="A967" s="1"/>
      <c r="BK967" s="3"/>
    </row>
    <row r="968" spans="1:63" x14ac:dyDescent="0.25">
      <c r="A968" s="1"/>
      <c r="BK968" s="3"/>
    </row>
    <row r="969" spans="1:63" x14ac:dyDescent="0.25">
      <c r="A969" s="1"/>
      <c r="BK969" s="3"/>
    </row>
    <row r="970" spans="1:63" x14ac:dyDescent="0.25">
      <c r="A970" s="1"/>
      <c r="BK970" s="3"/>
    </row>
    <row r="971" spans="1:63" x14ac:dyDescent="0.25">
      <c r="A971" s="1"/>
      <c r="BK971" s="3"/>
    </row>
    <row r="972" spans="1:63" x14ac:dyDescent="0.25">
      <c r="A972" s="1"/>
      <c r="BK972" s="3"/>
    </row>
    <row r="973" spans="1:63" x14ac:dyDescent="0.25">
      <c r="A973" s="1"/>
      <c r="BK973" s="3"/>
    </row>
    <row r="974" spans="1:63" x14ac:dyDescent="0.25">
      <c r="A974" s="1"/>
      <c r="BK974" s="3"/>
    </row>
    <row r="975" spans="1:63" x14ac:dyDescent="0.25">
      <c r="A975" s="1"/>
      <c r="BK975" s="3"/>
    </row>
    <row r="976" spans="1:63" x14ac:dyDescent="0.25">
      <c r="A976" s="1"/>
      <c r="BK976" s="3"/>
    </row>
    <row r="977" spans="1:63" x14ac:dyDescent="0.25">
      <c r="A977" s="1"/>
      <c r="BK977" s="3"/>
    </row>
    <row r="978" spans="1:63" x14ac:dyDescent="0.25">
      <c r="A978" s="1"/>
      <c r="BK978" s="3"/>
    </row>
    <row r="979" spans="1:63" x14ac:dyDescent="0.25">
      <c r="A979" s="1"/>
      <c r="BK979" s="3"/>
    </row>
    <row r="980" spans="1:63" x14ac:dyDescent="0.25">
      <c r="A980" s="1"/>
      <c r="BK980" s="3"/>
    </row>
    <row r="981" spans="1:63" x14ac:dyDescent="0.25">
      <c r="A981" s="1"/>
      <c r="BK981" s="3"/>
    </row>
    <row r="982" spans="1:63" x14ac:dyDescent="0.25">
      <c r="A982" s="1"/>
      <c r="BK982" s="3"/>
    </row>
    <row r="983" spans="1:63" x14ac:dyDescent="0.25">
      <c r="A983" s="1"/>
      <c r="BK983" s="3"/>
    </row>
    <row r="984" spans="1:63" x14ac:dyDescent="0.25">
      <c r="A984" s="1"/>
      <c r="BK984" s="3"/>
    </row>
    <row r="985" spans="1:63" x14ac:dyDescent="0.25">
      <c r="A985" s="1"/>
      <c r="BK985" s="3"/>
    </row>
    <row r="986" spans="1:63" x14ac:dyDescent="0.25">
      <c r="A986" s="1"/>
      <c r="BK986" s="3"/>
    </row>
    <row r="987" spans="1:63" x14ac:dyDescent="0.25">
      <c r="A987" s="1"/>
      <c r="BK987" s="3"/>
    </row>
    <row r="988" spans="1:63" x14ac:dyDescent="0.25">
      <c r="A988" s="1"/>
      <c r="BK988" s="3"/>
    </row>
    <row r="989" spans="1:63" x14ac:dyDescent="0.25">
      <c r="A989" s="1"/>
      <c r="BK989" s="3"/>
    </row>
    <row r="990" spans="1:63" x14ac:dyDescent="0.25">
      <c r="A990" s="1"/>
      <c r="BK990" s="3"/>
    </row>
    <row r="991" spans="1:63" x14ac:dyDescent="0.25">
      <c r="A991" s="1"/>
      <c r="BK991" s="3"/>
    </row>
    <row r="992" spans="1:63" x14ac:dyDescent="0.25">
      <c r="A992" s="1"/>
      <c r="BK992" s="3"/>
    </row>
    <row r="993" spans="1:63" x14ac:dyDescent="0.25">
      <c r="A993" s="1"/>
      <c r="BK993" s="3"/>
    </row>
    <row r="994" spans="1:63" x14ac:dyDescent="0.25">
      <c r="A994" s="1"/>
      <c r="BK994" s="3"/>
    </row>
    <row r="995" spans="1:63" x14ac:dyDescent="0.25">
      <c r="A995" s="1"/>
      <c r="BK995" s="3"/>
    </row>
    <row r="996" spans="1:63" x14ac:dyDescent="0.25">
      <c r="A996" s="1"/>
      <c r="BK996" s="3"/>
    </row>
    <row r="997" spans="1:63" x14ac:dyDescent="0.25">
      <c r="A997" s="1"/>
      <c r="BK997" s="3"/>
    </row>
    <row r="998" spans="1:63" x14ac:dyDescent="0.25">
      <c r="A998" s="1"/>
      <c r="BK998" s="3"/>
    </row>
    <row r="999" spans="1:63" x14ac:dyDescent="0.25">
      <c r="A999" s="1"/>
      <c r="BK999" s="3"/>
    </row>
    <row r="1000" spans="1:63" x14ac:dyDescent="0.25">
      <c r="A1000" s="1"/>
      <c r="BK1000" s="3"/>
    </row>
    <row r="1001" spans="1:63" x14ac:dyDescent="0.25">
      <c r="A1001" s="1"/>
      <c r="BK1001" s="3"/>
    </row>
    <row r="1002" spans="1:63" x14ac:dyDescent="0.25">
      <c r="A1002" s="1"/>
      <c r="BK1002" s="3"/>
    </row>
    <row r="1003" spans="1:63" x14ac:dyDescent="0.25">
      <c r="A1003" s="1"/>
      <c r="BK1003" s="3"/>
    </row>
    <row r="1004" spans="1:63" x14ac:dyDescent="0.25">
      <c r="A1004" s="1"/>
      <c r="BK1004" s="3"/>
    </row>
    <row r="1005" spans="1:63" x14ac:dyDescent="0.25">
      <c r="A1005" s="1"/>
      <c r="BK1005" s="3"/>
    </row>
    <row r="1006" spans="1:63" x14ac:dyDescent="0.25">
      <c r="A1006" s="1"/>
      <c r="BK1006" s="3"/>
    </row>
    <row r="1007" spans="1:63" x14ac:dyDescent="0.25">
      <c r="A1007" s="1"/>
      <c r="BK1007" s="3"/>
    </row>
    <row r="1008" spans="1:63" x14ac:dyDescent="0.25">
      <c r="A1008" s="1"/>
      <c r="BK1008" s="3"/>
    </row>
    <row r="1009" spans="1:63" x14ac:dyDescent="0.25">
      <c r="A1009" s="1"/>
      <c r="BK1009" s="3"/>
    </row>
    <row r="1010" spans="1:63" x14ac:dyDescent="0.25">
      <c r="A1010" s="1"/>
      <c r="BK1010" s="3"/>
    </row>
    <row r="1011" spans="1:63" x14ac:dyDescent="0.25">
      <c r="A1011" s="1"/>
      <c r="BK1011" s="3"/>
    </row>
    <row r="1012" spans="1:63" x14ac:dyDescent="0.25">
      <c r="A1012" s="1"/>
      <c r="BK1012" s="3"/>
    </row>
    <row r="1013" spans="1:63" x14ac:dyDescent="0.25">
      <c r="A1013" s="1"/>
      <c r="BK1013" s="3"/>
    </row>
    <row r="1014" spans="1:63" x14ac:dyDescent="0.25">
      <c r="A1014" s="1"/>
      <c r="BK1014" s="3"/>
    </row>
    <row r="1015" spans="1:63" x14ac:dyDescent="0.25">
      <c r="A1015" s="1"/>
      <c r="BK1015" s="3"/>
    </row>
    <row r="1016" spans="1:63" x14ac:dyDescent="0.25">
      <c r="A1016" s="1"/>
      <c r="BK1016" s="3"/>
    </row>
    <row r="1017" spans="1:63" x14ac:dyDescent="0.25">
      <c r="A1017" s="1"/>
      <c r="BK1017" s="3"/>
    </row>
    <row r="1018" spans="1:63" x14ac:dyDescent="0.25">
      <c r="A1018" s="1"/>
      <c r="BK1018" s="3"/>
    </row>
    <row r="1019" spans="1:63" x14ac:dyDescent="0.25">
      <c r="A1019" s="1"/>
      <c r="BK1019" s="3"/>
    </row>
    <row r="1020" spans="1:63" x14ac:dyDescent="0.25">
      <c r="A1020" s="1"/>
      <c r="BK1020" s="3"/>
    </row>
    <row r="1021" spans="1:63" x14ac:dyDescent="0.25">
      <c r="A1021" s="1"/>
      <c r="BK1021" s="3"/>
    </row>
    <row r="1022" spans="1:63" x14ac:dyDescent="0.25">
      <c r="A1022" s="1"/>
      <c r="BK1022" s="3"/>
    </row>
    <row r="1023" spans="1:63" x14ac:dyDescent="0.25">
      <c r="A1023" s="1"/>
      <c r="BK1023" s="3"/>
    </row>
    <row r="1024" spans="1:63" x14ac:dyDescent="0.25">
      <c r="A1024" s="1"/>
      <c r="BK1024" s="3"/>
    </row>
    <row r="1025" spans="1:63" x14ac:dyDescent="0.25">
      <c r="A1025" s="1"/>
      <c r="BK1025" s="3"/>
    </row>
    <row r="1026" spans="1:63" x14ac:dyDescent="0.25">
      <c r="A1026" s="1"/>
      <c r="BK1026" s="3"/>
    </row>
    <row r="1027" spans="1:63" x14ac:dyDescent="0.25">
      <c r="A1027" s="1"/>
      <c r="BK1027" s="3"/>
    </row>
    <row r="1028" spans="1:63" x14ac:dyDescent="0.25">
      <c r="A1028" s="1"/>
      <c r="BK1028" s="3"/>
    </row>
    <row r="1029" spans="1:63" x14ac:dyDescent="0.25">
      <c r="A1029" s="1"/>
      <c r="BK1029" s="3"/>
    </row>
    <row r="1030" spans="1:63" x14ac:dyDescent="0.25">
      <c r="A1030" s="1"/>
      <c r="BK1030" s="3"/>
    </row>
    <row r="1031" spans="1:63" x14ac:dyDescent="0.25">
      <c r="A1031" s="1"/>
      <c r="BK1031" s="3"/>
    </row>
    <row r="1032" spans="1:63" x14ac:dyDescent="0.25">
      <c r="A1032" s="1"/>
      <c r="BK1032" s="3"/>
    </row>
    <row r="1033" spans="1:63" x14ac:dyDescent="0.25">
      <c r="A1033" s="1"/>
      <c r="BK1033" s="3"/>
    </row>
    <row r="1034" spans="1:63" x14ac:dyDescent="0.25">
      <c r="A1034" s="1"/>
      <c r="BK1034" s="3"/>
    </row>
    <row r="1035" spans="1:63" x14ac:dyDescent="0.25">
      <c r="A1035" s="1"/>
      <c r="BK1035" s="3"/>
    </row>
    <row r="1036" spans="1:63" x14ac:dyDescent="0.25">
      <c r="A1036" s="1"/>
      <c r="BK1036" s="3"/>
    </row>
    <row r="1037" spans="1:63" x14ac:dyDescent="0.25">
      <c r="A1037" s="1"/>
      <c r="BK1037" s="3"/>
    </row>
    <row r="1038" spans="1:63" x14ac:dyDescent="0.25">
      <c r="A1038" s="1"/>
      <c r="BK1038" s="3"/>
    </row>
    <row r="1039" spans="1:63" x14ac:dyDescent="0.25">
      <c r="A1039" s="1"/>
      <c r="BK1039" s="3"/>
    </row>
    <row r="1040" spans="1:63" x14ac:dyDescent="0.25">
      <c r="A1040" s="1"/>
      <c r="BK1040" s="3"/>
    </row>
    <row r="1041" spans="1:63" x14ac:dyDescent="0.25">
      <c r="A1041" s="1"/>
      <c r="BK1041" s="3"/>
    </row>
    <row r="1042" spans="1:63" x14ac:dyDescent="0.25">
      <c r="A1042" s="1"/>
      <c r="BK1042" s="3"/>
    </row>
    <row r="1043" spans="1:63" x14ac:dyDescent="0.25">
      <c r="A1043" s="1"/>
      <c r="BK1043" s="3"/>
    </row>
    <row r="1044" spans="1:63" x14ac:dyDescent="0.25">
      <c r="A1044" s="1"/>
      <c r="BK1044" s="3"/>
    </row>
    <row r="1045" spans="1:63" x14ac:dyDescent="0.25">
      <c r="A1045" s="1"/>
      <c r="BK1045" s="3"/>
    </row>
    <row r="1046" spans="1:63" x14ac:dyDescent="0.25">
      <c r="A1046" s="1"/>
      <c r="BK1046" s="3"/>
    </row>
    <row r="1047" spans="1:63" x14ac:dyDescent="0.25">
      <c r="A1047" s="1"/>
      <c r="BK1047" s="3"/>
    </row>
    <row r="1048" spans="1:63" x14ac:dyDescent="0.25">
      <c r="A1048" s="1"/>
      <c r="BK1048" s="3"/>
    </row>
    <row r="1049" spans="1:63" x14ac:dyDescent="0.25">
      <c r="A1049" s="1"/>
      <c r="BK1049" s="3"/>
    </row>
    <row r="1050" spans="1:63" x14ac:dyDescent="0.25">
      <c r="A1050" s="1"/>
      <c r="BK1050" s="3"/>
    </row>
    <row r="1051" spans="1:63" x14ac:dyDescent="0.25">
      <c r="A1051" s="1"/>
      <c r="BK1051" s="3"/>
    </row>
    <row r="1052" spans="1:63" x14ac:dyDescent="0.25">
      <c r="A1052" s="1"/>
      <c r="BK1052" s="3"/>
    </row>
    <row r="1053" spans="1:63" x14ac:dyDescent="0.25">
      <c r="A1053" s="1"/>
      <c r="BK1053" s="3"/>
    </row>
    <row r="1054" spans="1:63" x14ac:dyDescent="0.25">
      <c r="A1054" s="1"/>
      <c r="BK1054" s="3"/>
    </row>
    <row r="1055" spans="1:63" x14ac:dyDescent="0.25">
      <c r="A1055" s="1"/>
      <c r="BK1055" s="3"/>
    </row>
    <row r="1056" spans="1:63" x14ac:dyDescent="0.25">
      <c r="A1056" s="1"/>
      <c r="BK1056" s="3"/>
    </row>
    <row r="1057" spans="1:63" x14ac:dyDescent="0.25">
      <c r="A1057" s="1"/>
      <c r="BK1057" s="3"/>
    </row>
    <row r="1058" spans="1:63" x14ac:dyDescent="0.25">
      <c r="A1058" s="1"/>
      <c r="BK1058" s="3"/>
    </row>
    <row r="1059" spans="1:63" x14ac:dyDescent="0.25">
      <c r="A1059" s="1"/>
      <c r="BK1059" s="3"/>
    </row>
    <row r="1060" spans="1:63" x14ac:dyDescent="0.25">
      <c r="A1060" s="1"/>
      <c r="BK1060" s="3"/>
    </row>
    <row r="1061" spans="1:63" x14ac:dyDescent="0.25">
      <c r="A1061" s="1"/>
      <c r="BK1061" s="3"/>
    </row>
    <row r="1062" spans="1:63" x14ac:dyDescent="0.25">
      <c r="A1062" s="1"/>
      <c r="BK1062" s="3"/>
    </row>
    <row r="1063" spans="1:63" x14ac:dyDescent="0.25">
      <c r="A1063" s="1"/>
      <c r="BK1063" s="3"/>
    </row>
    <row r="1064" spans="1:63" x14ac:dyDescent="0.25">
      <c r="A1064" s="1"/>
      <c r="BK1064" s="3"/>
    </row>
    <row r="1065" spans="1:63" x14ac:dyDescent="0.25">
      <c r="A1065" s="1"/>
      <c r="BK1065" s="3"/>
    </row>
    <row r="1066" spans="1:63" x14ac:dyDescent="0.25">
      <c r="A1066" s="1"/>
      <c r="BK1066" s="3"/>
    </row>
    <row r="1067" spans="1:63" x14ac:dyDescent="0.25">
      <c r="A1067" s="1"/>
      <c r="BK1067" s="3"/>
    </row>
    <row r="1068" spans="1:63" x14ac:dyDescent="0.25">
      <c r="A1068" s="1"/>
      <c r="BK1068" s="3"/>
    </row>
    <row r="1069" spans="1:63" x14ac:dyDescent="0.25">
      <c r="A1069" s="1"/>
      <c r="BK1069" s="3"/>
    </row>
    <row r="1070" spans="1:63" x14ac:dyDescent="0.25">
      <c r="A1070" s="1"/>
      <c r="BK1070" s="3"/>
    </row>
    <row r="1071" spans="1:63" x14ac:dyDescent="0.25">
      <c r="A1071" s="1"/>
      <c r="BK1071" s="3"/>
    </row>
    <row r="1072" spans="1:63" x14ac:dyDescent="0.25">
      <c r="A1072" s="1"/>
      <c r="BK1072" s="3"/>
    </row>
    <row r="1073" spans="1:63" x14ac:dyDescent="0.25">
      <c r="A1073" s="1"/>
      <c r="BK1073" s="3"/>
    </row>
    <row r="1074" spans="1:63" x14ac:dyDescent="0.25">
      <c r="A1074" s="1"/>
      <c r="BK1074" s="3"/>
    </row>
    <row r="1075" spans="1:63" x14ac:dyDescent="0.25">
      <c r="A1075" s="1"/>
      <c r="BK1075" s="3"/>
    </row>
    <row r="1076" spans="1:63" x14ac:dyDescent="0.25">
      <c r="A1076" s="1"/>
      <c r="BK1076" s="3"/>
    </row>
    <row r="1077" spans="1:63" x14ac:dyDescent="0.25">
      <c r="A1077" s="1"/>
      <c r="BK1077" s="3"/>
    </row>
    <row r="1078" spans="1:63" x14ac:dyDescent="0.25">
      <c r="A1078" s="1"/>
      <c r="BK1078" s="3"/>
    </row>
    <row r="1079" spans="1:63" x14ac:dyDescent="0.25">
      <c r="A1079" s="1"/>
      <c r="BK1079" s="3"/>
    </row>
    <row r="1080" spans="1:63" x14ac:dyDescent="0.25">
      <c r="A1080" s="1"/>
      <c r="BK1080" s="3"/>
    </row>
    <row r="1081" spans="1:63" x14ac:dyDescent="0.25">
      <c r="A1081" s="1"/>
      <c r="BK1081" s="3"/>
    </row>
    <row r="1082" spans="1:63" x14ac:dyDescent="0.25">
      <c r="A1082" s="1"/>
      <c r="BK1082" s="3"/>
    </row>
    <row r="1083" spans="1:63" x14ac:dyDescent="0.25">
      <c r="A1083" s="1"/>
      <c r="BK1083" s="3"/>
    </row>
    <row r="1084" spans="1:63" x14ac:dyDescent="0.25">
      <c r="A1084" s="1"/>
      <c r="BK1084" s="3"/>
    </row>
    <row r="1085" spans="1:63" x14ac:dyDescent="0.25">
      <c r="A1085" s="1"/>
      <c r="BK1085" s="3"/>
    </row>
    <row r="1086" spans="1:63" x14ac:dyDescent="0.25">
      <c r="A1086" s="1"/>
      <c r="BK1086" s="3"/>
    </row>
    <row r="1087" spans="1:63" x14ac:dyDescent="0.25">
      <c r="A1087" s="1"/>
      <c r="BK1087" s="3"/>
    </row>
    <row r="1088" spans="1:63" x14ac:dyDescent="0.25">
      <c r="A1088" s="1"/>
      <c r="BK1088" s="3"/>
    </row>
    <row r="1089" spans="1:63" x14ac:dyDescent="0.25">
      <c r="A1089" s="1"/>
      <c r="BK1089" s="3"/>
    </row>
    <row r="1090" spans="1:63" x14ac:dyDescent="0.25">
      <c r="A1090" s="1"/>
      <c r="BK1090" s="3"/>
    </row>
    <row r="1091" spans="1:63" x14ac:dyDescent="0.25">
      <c r="A1091" s="1"/>
      <c r="BK1091" s="3"/>
    </row>
    <row r="1092" spans="1:63" x14ac:dyDescent="0.25">
      <c r="A1092" s="1"/>
      <c r="BK1092" s="3"/>
    </row>
    <row r="1093" spans="1:63" x14ac:dyDescent="0.25">
      <c r="A1093" s="1"/>
      <c r="BK1093" s="3"/>
    </row>
    <row r="1094" spans="1:63" x14ac:dyDescent="0.25">
      <c r="A1094" s="1"/>
      <c r="BK1094" s="3"/>
    </row>
    <row r="1095" spans="1:63" x14ac:dyDescent="0.25">
      <c r="A1095" s="1"/>
      <c r="BK1095" s="3"/>
    </row>
    <row r="1096" spans="1:63" x14ac:dyDescent="0.25">
      <c r="A1096" s="1"/>
      <c r="BK1096" s="3"/>
    </row>
    <row r="1097" spans="1:63" x14ac:dyDescent="0.25">
      <c r="A1097" s="1"/>
      <c r="BK1097" s="3"/>
    </row>
    <row r="1098" spans="1:63" x14ac:dyDescent="0.25">
      <c r="A1098" s="1"/>
      <c r="BK1098" s="3"/>
    </row>
    <row r="1099" spans="1:63" x14ac:dyDescent="0.25">
      <c r="A1099" s="1"/>
      <c r="BK1099" s="3"/>
    </row>
    <row r="1100" spans="1:63" x14ac:dyDescent="0.25">
      <c r="A1100" s="1"/>
      <c r="BK1100" s="3"/>
    </row>
    <row r="1101" spans="1:63" x14ac:dyDescent="0.25">
      <c r="A1101" s="1"/>
      <c r="BK1101" s="3"/>
    </row>
    <row r="1102" spans="1:63" x14ac:dyDescent="0.25">
      <c r="A1102" s="1"/>
      <c r="BK1102" s="3"/>
    </row>
    <row r="1103" spans="1:63" x14ac:dyDescent="0.25">
      <c r="A1103" s="1"/>
      <c r="BK1103" s="3"/>
    </row>
    <row r="1104" spans="1:63" x14ac:dyDescent="0.25">
      <c r="A1104" s="1"/>
      <c r="BK1104" s="3"/>
    </row>
    <row r="1105" spans="1:63" x14ac:dyDescent="0.25">
      <c r="A1105" s="1"/>
      <c r="BK1105" s="3"/>
    </row>
    <row r="1106" spans="1:63" x14ac:dyDescent="0.25">
      <c r="A1106" s="1"/>
      <c r="BK1106" s="3"/>
    </row>
    <row r="1107" spans="1:63" x14ac:dyDescent="0.25">
      <c r="A1107" s="1"/>
      <c r="BK1107" s="3"/>
    </row>
    <row r="1108" spans="1:63" x14ac:dyDescent="0.25">
      <c r="A1108" s="1"/>
      <c r="BK1108" s="3"/>
    </row>
    <row r="1109" spans="1:63" x14ac:dyDescent="0.25">
      <c r="A1109" s="1"/>
      <c r="BK1109" s="3"/>
    </row>
    <row r="1110" spans="1:63" x14ac:dyDescent="0.25">
      <c r="A1110" s="1"/>
      <c r="BK1110" s="3"/>
    </row>
    <row r="1111" spans="1:63" x14ac:dyDescent="0.25">
      <c r="A1111" s="1"/>
      <c r="BK1111" s="3"/>
    </row>
    <row r="1112" spans="1:63" x14ac:dyDescent="0.25">
      <c r="A1112" s="1"/>
      <c r="BK1112" s="3"/>
    </row>
    <row r="1113" spans="1:63" x14ac:dyDescent="0.25">
      <c r="A1113" s="1"/>
      <c r="BK1113" s="3"/>
    </row>
    <row r="1114" spans="1:63" x14ac:dyDescent="0.25">
      <c r="A1114" s="1"/>
      <c r="BK1114" s="3"/>
    </row>
    <row r="1115" spans="1:63" x14ac:dyDescent="0.25">
      <c r="A1115" s="1"/>
      <c r="BK1115" s="3"/>
    </row>
    <row r="1116" spans="1:63" x14ac:dyDescent="0.25">
      <c r="A1116" s="1"/>
      <c r="BK1116" s="3"/>
    </row>
    <row r="1117" spans="1:63" x14ac:dyDescent="0.25">
      <c r="A1117" s="1"/>
      <c r="BK1117" s="3"/>
    </row>
    <row r="1118" spans="1:63" x14ac:dyDescent="0.25">
      <c r="A1118" s="1"/>
      <c r="BK1118" s="3"/>
    </row>
    <row r="1119" spans="1:63" x14ac:dyDescent="0.25">
      <c r="A1119" s="1"/>
      <c r="BK1119" s="3"/>
    </row>
    <row r="1120" spans="1:63" x14ac:dyDescent="0.25">
      <c r="A1120" s="1"/>
      <c r="BK1120" s="3"/>
    </row>
    <row r="1121" spans="1:63" x14ac:dyDescent="0.25">
      <c r="A1121" s="1"/>
      <c r="BK1121" s="3"/>
    </row>
    <row r="1122" spans="1:63" x14ac:dyDescent="0.25">
      <c r="A1122" s="1"/>
      <c r="BK1122" s="3"/>
    </row>
    <row r="1123" spans="1:63" x14ac:dyDescent="0.25">
      <c r="A1123" s="1"/>
      <c r="BK1123" s="3"/>
    </row>
    <row r="1124" spans="1:63" x14ac:dyDescent="0.25">
      <c r="A1124" s="1"/>
      <c r="BK1124" s="3"/>
    </row>
    <row r="1125" spans="1:63" x14ac:dyDescent="0.25">
      <c r="A1125" s="1"/>
      <c r="BK1125" s="3"/>
    </row>
    <row r="1126" spans="1:63" x14ac:dyDescent="0.25">
      <c r="A1126" s="1"/>
      <c r="BK1126" s="3"/>
    </row>
    <row r="1127" spans="1:63" x14ac:dyDescent="0.25">
      <c r="A1127" s="1"/>
      <c r="BK1127" s="3"/>
    </row>
    <row r="1128" spans="1:63" x14ac:dyDescent="0.25">
      <c r="A1128" s="1"/>
      <c r="BK1128" s="3"/>
    </row>
    <row r="1129" spans="1:63" x14ac:dyDescent="0.25">
      <c r="A1129" s="1"/>
      <c r="BK1129" s="3"/>
    </row>
    <row r="1130" spans="1:63" x14ac:dyDescent="0.25">
      <c r="A1130" s="1"/>
      <c r="BK1130" s="3"/>
    </row>
    <row r="1131" spans="1:63" x14ac:dyDescent="0.25">
      <c r="A1131" s="1"/>
      <c r="BK1131" s="3"/>
    </row>
    <row r="1132" spans="1:63" x14ac:dyDescent="0.25">
      <c r="A1132" s="1"/>
      <c r="BK1132" s="3"/>
    </row>
    <row r="1133" spans="1:63" x14ac:dyDescent="0.25">
      <c r="A1133" s="1"/>
      <c r="BK1133" s="3"/>
    </row>
    <row r="1134" spans="1:63" x14ac:dyDescent="0.25">
      <c r="A1134" s="1"/>
      <c r="BK1134" s="3"/>
    </row>
    <row r="1135" spans="1:63" x14ac:dyDescent="0.25">
      <c r="A1135" s="1"/>
      <c r="BK1135" s="3"/>
    </row>
    <row r="1136" spans="1:63" x14ac:dyDescent="0.25">
      <c r="A1136" s="1"/>
      <c r="BK1136" s="3"/>
    </row>
    <row r="1137" spans="1:63" x14ac:dyDescent="0.25">
      <c r="A1137" s="1"/>
      <c r="BK1137" s="3"/>
    </row>
    <row r="1138" spans="1:63" x14ac:dyDescent="0.25">
      <c r="A1138" s="1"/>
      <c r="BK1138" s="3"/>
    </row>
    <row r="1139" spans="1:63" x14ac:dyDescent="0.25">
      <c r="A1139" s="1"/>
      <c r="BK1139" s="3"/>
    </row>
    <row r="1140" spans="1:63" x14ac:dyDescent="0.25">
      <c r="A1140" s="1"/>
      <c r="BK1140" s="3"/>
    </row>
    <row r="1141" spans="1:63" x14ac:dyDescent="0.25">
      <c r="A1141" s="1"/>
      <c r="BK1141" s="3"/>
    </row>
    <row r="1142" spans="1:63" x14ac:dyDescent="0.25">
      <c r="A1142" s="1"/>
      <c r="BK1142" s="3"/>
    </row>
    <row r="1143" spans="1:63" x14ac:dyDescent="0.25">
      <c r="A1143" s="1"/>
      <c r="BK1143" s="3"/>
    </row>
    <row r="1144" spans="1:63" x14ac:dyDescent="0.25">
      <c r="A1144" s="1"/>
      <c r="BK1144" s="3"/>
    </row>
    <row r="1145" spans="1:63" x14ac:dyDescent="0.25">
      <c r="A1145" s="1"/>
      <c r="BK1145" s="3"/>
    </row>
    <row r="1146" spans="1:63" x14ac:dyDescent="0.25">
      <c r="A1146" s="1"/>
      <c r="BK1146" s="3"/>
    </row>
    <row r="1147" spans="1:63" x14ac:dyDescent="0.25">
      <c r="A1147" s="1"/>
      <c r="BK1147" s="3"/>
    </row>
    <row r="1148" spans="1:63" x14ac:dyDescent="0.25">
      <c r="A1148" s="1"/>
      <c r="BK1148" s="3"/>
    </row>
    <row r="1149" spans="1:63" x14ac:dyDescent="0.25">
      <c r="A1149" s="1"/>
      <c r="BK1149" s="3"/>
    </row>
    <row r="1150" spans="1:63" x14ac:dyDescent="0.25">
      <c r="A1150" s="1"/>
      <c r="BK1150" s="3"/>
    </row>
    <row r="1151" spans="1:63" x14ac:dyDescent="0.25">
      <c r="A1151" s="1"/>
      <c r="BK1151" s="3"/>
    </row>
    <row r="1152" spans="1:63" x14ac:dyDescent="0.25">
      <c r="A1152" s="1"/>
      <c r="BK1152" s="3"/>
    </row>
    <row r="1153" spans="1:63" x14ac:dyDescent="0.25">
      <c r="A1153" s="1"/>
      <c r="BK1153" s="3"/>
    </row>
    <row r="1154" spans="1:63" x14ac:dyDescent="0.25">
      <c r="A1154" s="1"/>
      <c r="BK1154" s="3"/>
    </row>
    <row r="1155" spans="1:63" x14ac:dyDescent="0.25">
      <c r="A1155" s="1"/>
      <c r="BK1155" s="3"/>
    </row>
    <row r="1156" spans="1:63" x14ac:dyDescent="0.25">
      <c r="A1156" s="1"/>
      <c r="BK1156" s="3"/>
    </row>
    <row r="1157" spans="1:63" x14ac:dyDescent="0.25">
      <c r="A1157" s="1"/>
      <c r="BK1157" s="3"/>
    </row>
    <row r="1158" spans="1:63" x14ac:dyDescent="0.25">
      <c r="A1158" s="1"/>
      <c r="BK1158" s="3"/>
    </row>
    <row r="1159" spans="1:63" x14ac:dyDescent="0.25">
      <c r="A1159" s="1"/>
      <c r="BK1159" s="3"/>
    </row>
    <row r="1160" spans="1:63" x14ac:dyDescent="0.25">
      <c r="A1160" s="1"/>
      <c r="BK1160" s="3"/>
    </row>
    <row r="1161" spans="1:63" x14ac:dyDescent="0.25">
      <c r="A1161" s="1"/>
      <c r="BK1161" s="3"/>
    </row>
    <row r="1162" spans="1:63" x14ac:dyDescent="0.25">
      <c r="A1162" s="1"/>
      <c r="BK1162" s="3"/>
    </row>
    <row r="1163" spans="1:63" x14ac:dyDescent="0.25">
      <c r="A1163" s="1"/>
      <c r="BK1163" s="3"/>
    </row>
    <row r="1164" spans="1:63" x14ac:dyDescent="0.25">
      <c r="A1164" s="1"/>
      <c r="BK1164" s="3"/>
    </row>
    <row r="1165" spans="1:63" x14ac:dyDescent="0.25">
      <c r="A1165" s="1"/>
      <c r="BK1165" s="3"/>
    </row>
    <row r="1166" spans="1:63" x14ac:dyDescent="0.25">
      <c r="A1166" s="1"/>
      <c r="BK1166" s="3"/>
    </row>
    <row r="1167" spans="1:63" x14ac:dyDescent="0.25">
      <c r="A1167" s="1"/>
      <c r="BK1167" s="3"/>
    </row>
    <row r="1168" spans="1:63" x14ac:dyDescent="0.25">
      <c r="A1168" s="1"/>
      <c r="BK1168" s="3"/>
    </row>
    <row r="1169" spans="1:63" x14ac:dyDescent="0.25">
      <c r="A1169" s="1"/>
      <c r="BK1169" s="3"/>
    </row>
    <row r="1170" spans="1:63" x14ac:dyDescent="0.25">
      <c r="A1170" s="1"/>
      <c r="BK1170" s="3"/>
    </row>
    <row r="1171" spans="1:63" x14ac:dyDescent="0.25">
      <c r="A1171" s="1"/>
      <c r="BK1171" s="3"/>
    </row>
    <row r="1172" spans="1:63" x14ac:dyDescent="0.25">
      <c r="A1172" s="1"/>
      <c r="BK1172" s="3"/>
    </row>
    <row r="1173" spans="1:63" x14ac:dyDescent="0.25">
      <c r="A1173" s="1"/>
      <c r="BK1173" s="3"/>
    </row>
    <row r="1174" spans="1:63" x14ac:dyDescent="0.25">
      <c r="A1174" s="1"/>
      <c r="BK1174" s="3"/>
    </row>
    <row r="1175" spans="1:63" x14ac:dyDescent="0.25">
      <c r="A1175" s="1"/>
      <c r="BK1175" s="3"/>
    </row>
    <row r="1176" spans="1:63" x14ac:dyDescent="0.25">
      <c r="A1176" s="1"/>
      <c r="BK1176" s="3"/>
    </row>
    <row r="1177" spans="1:63" x14ac:dyDescent="0.25">
      <c r="A1177" s="1"/>
      <c r="BK1177" s="3"/>
    </row>
    <row r="1178" spans="1:63" x14ac:dyDescent="0.25">
      <c r="A1178" s="1"/>
      <c r="BK1178" s="3"/>
    </row>
    <row r="1179" spans="1:63" x14ac:dyDescent="0.25">
      <c r="A1179" s="1"/>
      <c r="BK1179" s="3"/>
    </row>
    <row r="1180" spans="1:63" x14ac:dyDescent="0.25">
      <c r="A1180" s="1"/>
      <c r="BK1180" s="3"/>
    </row>
    <row r="1181" spans="1:63" x14ac:dyDescent="0.25">
      <c r="A1181" s="1"/>
      <c r="BK1181" s="3"/>
    </row>
    <row r="1182" spans="1:63" x14ac:dyDescent="0.25">
      <c r="A1182" s="1"/>
      <c r="BK1182" s="3"/>
    </row>
    <row r="1183" spans="1:63" x14ac:dyDescent="0.25">
      <c r="A1183" s="1"/>
      <c r="BK1183" s="3"/>
    </row>
    <row r="1184" spans="1:63" x14ac:dyDescent="0.25">
      <c r="A1184" s="1"/>
      <c r="BK1184" s="3"/>
    </row>
    <row r="1185" spans="1:63" x14ac:dyDescent="0.25">
      <c r="A1185" s="1"/>
      <c r="BK1185" s="3"/>
    </row>
    <row r="1186" spans="1:63" x14ac:dyDescent="0.25">
      <c r="A1186" s="1"/>
      <c r="BK1186" s="3"/>
    </row>
    <row r="1187" spans="1:63" x14ac:dyDescent="0.25">
      <c r="A1187" s="1"/>
      <c r="BK1187" s="3"/>
    </row>
    <row r="1188" spans="1:63" x14ac:dyDescent="0.25">
      <c r="A1188" s="1"/>
      <c r="BK1188" s="3"/>
    </row>
    <row r="1189" spans="1:63" x14ac:dyDescent="0.25">
      <c r="A1189" s="1"/>
      <c r="BK1189" s="3"/>
    </row>
    <row r="1190" spans="1:63" x14ac:dyDescent="0.25">
      <c r="A1190" s="1"/>
      <c r="BK1190" s="3"/>
    </row>
    <row r="1191" spans="1:63" x14ac:dyDescent="0.25">
      <c r="A1191" s="1"/>
      <c r="BK1191" s="3"/>
    </row>
    <row r="1192" spans="1:63" x14ac:dyDescent="0.25">
      <c r="A1192" s="1"/>
      <c r="BK1192" s="3"/>
    </row>
    <row r="1193" spans="1:63" x14ac:dyDescent="0.25">
      <c r="A1193" s="1"/>
      <c r="BK1193" s="3"/>
    </row>
    <row r="1194" spans="1:63" x14ac:dyDescent="0.25">
      <c r="A1194" s="1"/>
      <c r="BK1194" s="3"/>
    </row>
    <row r="1195" spans="1:63" x14ac:dyDescent="0.25">
      <c r="A1195" s="1"/>
      <c r="BK1195" s="3"/>
    </row>
    <row r="1196" spans="1:63" x14ac:dyDescent="0.25">
      <c r="A1196" s="1"/>
      <c r="BK1196" s="3"/>
    </row>
    <row r="1197" spans="1:63" x14ac:dyDescent="0.25">
      <c r="A1197" s="1"/>
      <c r="BK1197" s="3"/>
    </row>
    <row r="1198" spans="1:63" x14ac:dyDescent="0.25">
      <c r="A1198" s="1"/>
      <c r="BK1198" s="3"/>
    </row>
    <row r="1199" spans="1:63" x14ac:dyDescent="0.25">
      <c r="A1199" s="1"/>
      <c r="BK1199" s="3"/>
    </row>
    <row r="1200" spans="1:63" x14ac:dyDescent="0.25">
      <c r="A1200" s="1"/>
      <c r="BK1200" s="3"/>
    </row>
    <row r="1201" spans="1:63" x14ac:dyDescent="0.25">
      <c r="A1201" s="1"/>
      <c r="BK1201" s="3"/>
    </row>
    <row r="1202" spans="1:63" x14ac:dyDescent="0.25">
      <c r="A1202" s="1"/>
      <c r="BK1202" s="3"/>
    </row>
    <row r="1203" spans="1:63" x14ac:dyDescent="0.25">
      <c r="A1203" s="1"/>
      <c r="BK1203" s="3"/>
    </row>
    <row r="1204" spans="1:63" x14ac:dyDescent="0.25">
      <c r="A1204" s="1"/>
      <c r="BK1204" s="3"/>
    </row>
    <row r="1205" spans="1:63" x14ac:dyDescent="0.25">
      <c r="A1205" s="1"/>
      <c r="BK1205" s="3"/>
    </row>
    <row r="1206" spans="1:63" x14ac:dyDescent="0.25">
      <c r="A1206" s="1"/>
      <c r="BK1206" s="3"/>
    </row>
    <row r="1207" spans="1:63" x14ac:dyDescent="0.25">
      <c r="A1207" s="1"/>
      <c r="BK1207" s="3"/>
    </row>
    <row r="1208" spans="1:63" x14ac:dyDescent="0.25">
      <c r="A1208" s="1"/>
      <c r="BK1208" s="3"/>
    </row>
    <row r="1209" spans="1:63" x14ac:dyDescent="0.25">
      <c r="A1209" s="1"/>
      <c r="BK1209" s="3"/>
    </row>
    <row r="1210" spans="1:63" x14ac:dyDescent="0.25">
      <c r="A1210" s="1"/>
      <c r="BK1210" s="3"/>
    </row>
    <row r="1211" spans="1:63" x14ac:dyDescent="0.25">
      <c r="A1211" s="1"/>
      <c r="BK1211" s="3"/>
    </row>
    <row r="1212" spans="1:63" x14ac:dyDescent="0.25">
      <c r="A1212" s="1"/>
      <c r="BK1212" s="3"/>
    </row>
    <row r="1213" spans="1:63" x14ac:dyDescent="0.25">
      <c r="A1213" s="1"/>
      <c r="BK1213" s="3"/>
    </row>
    <row r="1214" spans="1:63" x14ac:dyDescent="0.25">
      <c r="A1214" s="1"/>
      <c r="BK1214" s="3"/>
    </row>
    <row r="1215" spans="1:63" x14ac:dyDescent="0.25">
      <c r="A1215" s="1"/>
      <c r="BK1215" s="3"/>
    </row>
    <row r="1216" spans="1:63" x14ac:dyDescent="0.25">
      <c r="A1216" s="1"/>
      <c r="BK1216" s="3"/>
    </row>
    <row r="1217" spans="1:63" x14ac:dyDescent="0.25">
      <c r="A1217" s="1"/>
      <c r="BK1217" s="3"/>
    </row>
    <row r="1218" spans="1:63" x14ac:dyDescent="0.25">
      <c r="A1218" s="1"/>
      <c r="BK1218" s="3"/>
    </row>
    <row r="1219" spans="1:63" x14ac:dyDescent="0.25">
      <c r="A1219" s="1"/>
      <c r="BK1219" s="3"/>
    </row>
    <row r="1220" spans="1:63" x14ac:dyDescent="0.25">
      <c r="A1220" s="1"/>
      <c r="BK1220" s="3"/>
    </row>
    <row r="1221" spans="1:63" x14ac:dyDescent="0.25">
      <c r="A1221" s="1"/>
      <c r="BK1221" s="3"/>
    </row>
    <row r="1222" spans="1:63" x14ac:dyDescent="0.25">
      <c r="A1222" s="1"/>
      <c r="BK1222" s="3"/>
    </row>
    <row r="1223" spans="1:63" x14ac:dyDescent="0.25">
      <c r="A1223" s="1"/>
      <c r="BK1223" s="3"/>
    </row>
    <row r="1224" spans="1:63" x14ac:dyDescent="0.25">
      <c r="A1224" s="1"/>
      <c r="BK1224" s="3"/>
    </row>
    <row r="1225" spans="1:63" x14ac:dyDescent="0.25">
      <c r="A1225" s="1"/>
      <c r="BK1225" s="3"/>
    </row>
    <row r="1226" spans="1:63" x14ac:dyDescent="0.25">
      <c r="A1226" s="1"/>
      <c r="BK1226" s="3"/>
    </row>
    <row r="1227" spans="1:63" x14ac:dyDescent="0.25">
      <c r="A1227" s="1"/>
      <c r="BK1227" s="3"/>
    </row>
    <row r="1228" spans="1:63" x14ac:dyDescent="0.25">
      <c r="A1228" s="1"/>
      <c r="BK1228" s="3"/>
    </row>
    <row r="1229" spans="1:63" x14ac:dyDescent="0.25">
      <c r="A1229" s="1"/>
      <c r="BK1229" s="3"/>
    </row>
    <row r="1230" spans="1:63" x14ac:dyDescent="0.25">
      <c r="A1230" s="1"/>
      <c r="BK1230" s="3"/>
    </row>
    <row r="1231" spans="1:63" x14ac:dyDescent="0.25">
      <c r="A1231" s="1"/>
      <c r="BK1231" s="3"/>
    </row>
    <row r="1232" spans="1:63" x14ac:dyDescent="0.25">
      <c r="A1232" s="1"/>
      <c r="BK1232" s="3"/>
    </row>
    <row r="1233" spans="1:63" x14ac:dyDescent="0.25">
      <c r="A1233" s="1"/>
      <c r="BK1233" s="3"/>
    </row>
    <row r="1234" spans="1:63" x14ac:dyDescent="0.25">
      <c r="A1234" s="1"/>
      <c r="BK1234" s="3"/>
    </row>
    <row r="1235" spans="1:63" x14ac:dyDescent="0.25">
      <c r="A1235" s="1"/>
      <c r="BK1235" s="3"/>
    </row>
    <row r="1236" spans="1:63" x14ac:dyDescent="0.25">
      <c r="A1236" s="1"/>
      <c r="BK1236" s="3"/>
    </row>
    <row r="1237" spans="1:63" x14ac:dyDescent="0.25">
      <c r="A1237" s="1"/>
      <c r="BK1237" s="3"/>
    </row>
    <row r="1238" spans="1:63" x14ac:dyDescent="0.25">
      <c r="A1238" s="1"/>
      <c r="BK1238" s="3"/>
    </row>
    <row r="1239" spans="1:63" x14ac:dyDescent="0.25">
      <c r="A1239" s="1"/>
      <c r="BK1239" s="3"/>
    </row>
    <row r="1240" spans="1:63" x14ac:dyDescent="0.25">
      <c r="A1240" s="1"/>
      <c r="BK1240" s="3"/>
    </row>
    <row r="1241" spans="1:63" x14ac:dyDescent="0.25">
      <c r="A1241" s="1"/>
      <c r="BK1241" s="3"/>
    </row>
    <row r="1242" spans="1:63" x14ac:dyDescent="0.25">
      <c r="A1242" s="1"/>
      <c r="BK1242" s="3"/>
    </row>
    <row r="1243" spans="1:63" x14ac:dyDescent="0.25">
      <c r="A1243" s="1"/>
      <c r="BK1243" s="3"/>
    </row>
    <row r="1244" spans="1:63" x14ac:dyDescent="0.25">
      <c r="A1244" s="1"/>
      <c r="BK1244" s="3"/>
    </row>
    <row r="1245" spans="1:63" x14ac:dyDescent="0.25">
      <c r="A1245" s="1"/>
      <c r="BK1245" s="3"/>
    </row>
    <row r="1246" spans="1:63" x14ac:dyDescent="0.25">
      <c r="A1246" s="1"/>
      <c r="BK1246" s="3"/>
    </row>
    <row r="1247" spans="1:63" x14ac:dyDescent="0.25">
      <c r="A1247" s="1"/>
      <c r="BK1247" s="3"/>
    </row>
    <row r="1248" spans="1:63" x14ac:dyDescent="0.25">
      <c r="A1248" s="1"/>
      <c r="BK1248" s="3"/>
    </row>
    <row r="1249" spans="1:63" x14ac:dyDescent="0.25">
      <c r="A1249" s="1"/>
      <c r="BK1249" s="3"/>
    </row>
    <row r="1250" spans="1:63" x14ac:dyDescent="0.25">
      <c r="A1250" s="1"/>
      <c r="BK1250" s="3"/>
    </row>
    <row r="1251" spans="1:63" x14ac:dyDescent="0.25">
      <c r="A1251" s="1"/>
      <c r="BK1251" s="3"/>
    </row>
    <row r="1252" spans="1:63" x14ac:dyDescent="0.25">
      <c r="A1252" s="1"/>
      <c r="BK1252" s="3"/>
    </row>
    <row r="1253" spans="1:63" x14ac:dyDescent="0.25">
      <c r="A1253" s="1"/>
      <c r="BK1253" s="3"/>
    </row>
    <row r="1254" spans="1:63" x14ac:dyDescent="0.25">
      <c r="A1254" s="1"/>
      <c r="BK1254" s="3"/>
    </row>
    <row r="1255" spans="1:63" x14ac:dyDescent="0.25">
      <c r="A1255" s="1"/>
      <c r="BK1255" s="3"/>
    </row>
    <row r="1256" spans="1:63" x14ac:dyDescent="0.25">
      <c r="A1256" s="1"/>
      <c r="BK1256" s="3"/>
    </row>
    <row r="1257" spans="1:63" x14ac:dyDescent="0.25">
      <c r="A1257" s="1"/>
      <c r="BK1257" s="3"/>
    </row>
    <row r="1258" spans="1:63" x14ac:dyDescent="0.25">
      <c r="A1258" s="1"/>
      <c r="BK1258" s="3"/>
    </row>
    <row r="1259" spans="1:63" x14ac:dyDescent="0.25">
      <c r="A1259" s="1"/>
      <c r="BK1259" s="3"/>
    </row>
    <row r="1260" spans="1:63" x14ac:dyDescent="0.25">
      <c r="A1260" s="1"/>
      <c r="BK1260" s="3"/>
    </row>
    <row r="1261" spans="1:63" x14ac:dyDescent="0.25">
      <c r="A1261" s="1"/>
      <c r="BK1261" s="3"/>
    </row>
    <row r="1262" spans="1:63" x14ac:dyDescent="0.25">
      <c r="A1262" s="1"/>
      <c r="BK1262" s="3"/>
    </row>
    <row r="1263" spans="1:63" x14ac:dyDescent="0.25">
      <c r="A1263" s="1"/>
      <c r="BK1263" s="3"/>
    </row>
    <row r="1264" spans="1:63" x14ac:dyDescent="0.25">
      <c r="A1264" s="1"/>
      <c r="BK1264" s="3"/>
    </row>
    <row r="1265" spans="1:63" x14ac:dyDescent="0.25">
      <c r="A1265" s="1"/>
      <c r="BK1265" s="3"/>
    </row>
    <row r="1266" spans="1:63" x14ac:dyDescent="0.25">
      <c r="A1266" s="1"/>
      <c r="BK1266" s="3"/>
    </row>
    <row r="1267" spans="1:63" x14ac:dyDescent="0.25">
      <c r="A1267" s="1"/>
      <c r="BK1267" s="3"/>
    </row>
    <row r="1268" spans="1:63" x14ac:dyDescent="0.25">
      <c r="A1268" s="1"/>
      <c r="BK1268" s="3"/>
    </row>
    <row r="1269" spans="1:63" x14ac:dyDescent="0.25">
      <c r="A1269" s="1"/>
      <c r="BK1269" s="3"/>
    </row>
    <row r="1270" spans="1:63" x14ac:dyDescent="0.25">
      <c r="A1270" s="1"/>
      <c r="BK1270" s="3"/>
    </row>
    <row r="1271" spans="1:63" x14ac:dyDescent="0.25">
      <c r="A1271" s="1"/>
      <c r="BK1271" s="3"/>
    </row>
    <row r="1272" spans="1:63" x14ac:dyDescent="0.25">
      <c r="A1272" s="1"/>
      <c r="BK1272" s="3"/>
    </row>
    <row r="1273" spans="1:63" x14ac:dyDescent="0.25">
      <c r="A1273" s="1"/>
      <c r="BK1273" s="3"/>
    </row>
    <row r="1274" spans="1:63" x14ac:dyDescent="0.25">
      <c r="A1274" s="1"/>
      <c r="BK1274" s="3"/>
    </row>
    <row r="1275" spans="1:63" x14ac:dyDescent="0.25">
      <c r="A1275" s="1"/>
      <c r="BK1275" s="3"/>
    </row>
    <row r="1276" spans="1:63" x14ac:dyDescent="0.25">
      <c r="A1276" s="1"/>
      <c r="BK1276" s="3"/>
    </row>
    <row r="1277" spans="1:63" x14ac:dyDescent="0.25">
      <c r="A1277" s="1"/>
      <c r="BK1277" s="3"/>
    </row>
    <row r="1278" spans="1:63" x14ac:dyDescent="0.25">
      <c r="A1278" s="1"/>
      <c r="BK1278" s="3"/>
    </row>
    <row r="1279" spans="1:63" x14ac:dyDescent="0.25">
      <c r="A1279" s="1"/>
      <c r="BK1279" s="3"/>
    </row>
    <row r="1280" spans="1:63" x14ac:dyDescent="0.25">
      <c r="A1280" s="1"/>
      <c r="BK1280" s="3"/>
    </row>
    <row r="1281" spans="1:63" x14ac:dyDescent="0.25">
      <c r="A1281" s="1"/>
      <c r="BK1281" s="3"/>
    </row>
    <row r="1282" spans="1:63" x14ac:dyDescent="0.25">
      <c r="A1282" s="1"/>
      <c r="BK1282" s="3"/>
    </row>
    <row r="1283" spans="1:63" x14ac:dyDescent="0.25">
      <c r="A1283" s="1"/>
      <c r="BK1283" s="3"/>
    </row>
    <row r="1284" spans="1:63" x14ac:dyDescent="0.25">
      <c r="A1284" s="1"/>
      <c r="BK1284" s="3"/>
    </row>
    <row r="1285" spans="1:63" x14ac:dyDescent="0.25">
      <c r="A1285" s="1"/>
      <c r="BK1285" s="3"/>
    </row>
    <row r="1286" spans="1:63" x14ac:dyDescent="0.25">
      <c r="A1286" s="1"/>
      <c r="BK1286" s="3"/>
    </row>
    <row r="1287" spans="1:63" x14ac:dyDescent="0.25">
      <c r="A1287" s="1"/>
      <c r="BK1287" s="3"/>
    </row>
    <row r="1288" spans="1:63" x14ac:dyDescent="0.25">
      <c r="A1288" s="1"/>
      <c r="BK1288" s="3"/>
    </row>
    <row r="1289" spans="1:63" x14ac:dyDescent="0.25">
      <c r="A1289" s="1"/>
      <c r="BK1289" s="3"/>
    </row>
    <row r="1290" spans="1:63" x14ac:dyDescent="0.25">
      <c r="A1290" s="1"/>
      <c r="BK1290" s="3"/>
    </row>
    <row r="1291" spans="1:63" x14ac:dyDescent="0.25">
      <c r="A1291" s="1"/>
      <c r="BK1291" s="3"/>
    </row>
    <row r="1292" spans="1:63" x14ac:dyDescent="0.25">
      <c r="A1292" s="1"/>
      <c r="BK1292" s="3"/>
    </row>
    <row r="1293" spans="1:63" x14ac:dyDescent="0.25">
      <c r="A1293" s="1"/>
      <c r="BK1293" s="3"/>
    </row>
    <row r="1294" spans="1:63" x14ac:dyDescent="0.25">
      <c r="A1294" s="1"/>
      <c r="BK1294" s="3"/>
    </row>
    <row r="1295" spans="1:63" x14ac:dyDescent="0.25">
      <c r="A1295" s="1"/>
      <c r="BK1295" s="3"/>
    </row>
    <row r="1296" spans="1:63" x14ac:dyDescent="0.25">
      <c r="A1296" s="1"/>
      <c r="BK1296" s="3"/>
    </row>
    <row r="1297" spans="1:63" x14ac:dyDescent="0.25">
      <c r="A1297" s="1"/>
      <c r="BK1297" s="3"/>
    </row>
    <row r="1298" spans="1:63" x14ac:dyDescent="0.25">
      <c r="A1298" s="1"/>
      <c r="BK1298" s="3"/>
    </row>
    <row r="1299" spans="1:63" x14ac:dyDescent="0.25">
      <c r="A1299" s="1"/>
      <c r="BK1299" s="3"/>
    </row>
    <row r="1300" spans="1:63" x14ac:dyDescent="0.25">
      <c r="A1300" s="1"/>
      <c r="BK1300" s="3"/>
    </row>
    <row r="1301" spans="1:63" x14ac:dyDescent="0.25">
      <c r="A1301" s="1"/>
      <c r="BK1301" s="3"/>
    </row>
    <row r="1302" spans="1:63" x14ac:dyDescent="0.25">
      <c r="A1302" s="1"/>
      <c r="BK1302" s="3"/>
    </row>
    <row r="1303" spans="1:63" x14ac:dyDescent="0.25">
      <c r="A1303" s="1"/>
      <c r="BK1303" s="3"/>
    </row>
    <row r="1304" spans="1:63" x14ac:dyDescent="0.25">
      <c r="A1304" s="1"/>
      <c r="BK1304" s="3"/>
    </row>
    <row r="1305" spans="1:63" x14ac:dyDescent="0.25">
      <c r="A1305" s="1"/>
      <c r="BK1305" s="3"/>
    </row>
    <row r="1306" spans="1:63" x14ac:dyDescent="0.25">
      <c r="A1306" s="1"/>
      <c r="BK1306" s="3"/>
    </row>
    <row r="1307" spans="1:63" x14ac:dyDescent="0.25">
      <c r="A1307" s="1"/>
      <c r="BK1307" s="3"/>
    </row>
    <row r="1308" spans="1:63" x14ac:dyDescent="0.25">
      <c r="A1308" s="1"/>
      <c r="BK1308" s="3"/>
    </row>
    <row r="1309" spans="1:63" x14ac:dyDescent="0.25">
      <c r="A1309" s="1"/>
      <c r="BK1309" s="3"/>
    </row>
    <row r="1310" spans="1:63" x14ac:dyDescent="0.25">
      <c r="A1310" s="1"/>
      <c r="BK1310" s="3"/>
    </row>
    <row r="1311" spans="1:63" x14ac:dyDescent="0.25">
      <c r="A1311" s="1"/>
      <c r="BK1311" s="3"/>
    </row>
    <row r="1312" spans="1:63" x14ac:dyDescent="0.25">
      <c r="A1312" s="1"/>
      <c r="BK1312" s="3"/>
    </row>
    <row r="1313" spans="1:63" x14ac:dyDescent="0.25">
      <c r="A1313" s="1"/>
      <c r="BK1313" s="3"/>
    </row>
    <row r="1314" spans="1:63" x14ac:dyDescent="0.25">
      <c r="A1314" s="1"/>
      <c r="BK1314" s="3"/>
    </row>
    <row r="1315" spans="1:63" x14ac:dyDescent="0.25">
      <c r="A1315" s="1"/>
      <c r="BK1315" s="3"/>
    </row>
    <row r="1316" spans="1:63" x14ac:dyDescent="0.25">
      <c r="A1316" s="1"/>
      <c r="BK1316" s="3"/>
    </row>
    <row r="1317" spans="1:63" x14ac:dyDescent="0.25">
      <c r="A1317" s="1"/>
      <c r="BK1317" s="3"/>
    </row>
    <row r="1318" spans="1:63" x14ac:dyDescent="0.25">
      <c r="A1318" s="1"/>
      <c r="BK1318" s="3"/>
    </row>
    <row r="1319" spans="1:63" x14ac:dyDescent="0.25">
      <c r="A1319" s="1"/>
      <c r="BK1319" s="3"/>
    </row>
    <row r="1320" spans="1:63" x14ac:dyDescent="0.25">
      <c r="A1320" s="1"/>
      <c r="BK1320" s="3"/>
    </row>
    <row r="1321" spans="1:63" x14ac:dyDescent="0.25">
      <c r="A1321" s="1"/>
      <c r="BK1321" s="3"/>
    </row>
    <row r="1322" spans="1:63" x14ac:dyDescent="0.25">
      <c r="A1322" s="1"/>
      <c r="BK1322" s="3"/>
    </row>
    <row r="1323" spans="1:63" x14ac:dyDescent="0.25">
      <c r="A1323" s="1"/>
      <c r="BK1323" s="3"/>
    </row>
    <row r="1324" spans="1:63" x14ac:dyDescent="0.25">
      <c r="A1324" s="1"/>
      <c r="BK1324" s="3"/>
    </row>
    <row r="1325" spans="1:63" x14ac:dyDescent="0.25">
      <c r="A1325" s="1"/>
      <c r="BK1325" s="3"/>
    </row>
    <row r="1326" spans="1:63" x14ac:dyDescent="0.25">
      <c r="A1326" s="1"/>
      <c r="BK1326" s="3"/>
    </row>
    <row r="1327" spans="1:63" x14ac:dyDescent="0.25">
      <c r="A1327" s="1"/>
      <c r="BK1327" s="3"/>
    </row>
    <row r="1328" spans="1:63" x14ac:dyDescent="0.25">
      <c r="A1328" s="1"/>
      <c r="BK1328" s="3"/>
    </row>
    <row r="1329" spans="1:63" x14ac:dyDescent="0.25">
      <c r="A1329" s="1"/>
      <c r="BK1329" s="3"/>
    </row>
    <row r="1330" spans="1:63" x14ac:dyDescent="0.25">
      <c r="A1330" s="1"/>
      <c r="BK1330" s="3"/>
    </row>
    <row r="1331" spans="1:63" x14ac:dyDescent="0.25">
      <c r="A1331" s="1"/>
      <c r="BK1331" s="3"/>
    </row>
    <row r="1332" spans="1:63" x14ac:dyDescent="0.25">
      <c r="A1332" s="1"/>
      <c r="BK1332" s="3"/>
    </row>
    <row r="1333" spans="1:63" x14ac:dyDescent="0.25">
      <c r="A1333" s="1"/>
      <c r="BK1333" s="3"/>
    </row>
    <row r="1334" spans="1:63" x14ac:dyDescent="0.25">
      <c r="A1334" s="1"/>
      <c r="BK1334" s="3"/>
    </row>
    <row r="1335" spans="1:63" x14ac:dyDescent="0.25">
      <c r="A1335" s="1"/>
      <c r="BK1335" s="3"/>
    </row>
    <row r="1336" spans="1:63" x14ac:dyDescent="0.25">
      <c r="A1336" s="1"/>
      <c r="BK1336" s="3"/>
    </row>
    <row r="1337" spans="1:63" x14ac:dyDescent="0.25">
      <c r="A1337" s="1"/>
      <c r="BK1337" s="3"/>
    </row>
    <row r="1338" spans="1:63" x14ac:dyDescent="0.25">
      <c r="A1338" s="1"/>
      <c r="BK1338" s="3"/>
    </row>
    <row r="1339" spans="1:63" x14ac:dyDescent="0.25">
      <c r="A1339" s="1"/>
      <c r="BK1339" s="3"/>
    </row>
    <row r="1340" spans="1:63" x14ac:dyDescent="0.25">
      <c r="A1340" s="1"/>
      <c r="BK1340" s="3"/>
    </row>
    <row r="1341" spans="1:63" x14ac:dyDescent="0.25">
      <c r="A1341" s="1"/>
      <c r="BK1341" s="3"/>
    </row>
    <row r="1342" spans="1:63" x14ac:dyDescent="0.25">
      <c r="A1342" s="1"/>
      <c r="BK1342" s="3"/>
    </row>
    <row r="1343" spans="1:63" x14ac:dyDescent="0.25">
      <c r="A1343" s="1"/>
      <c r="BK1343" s="3"/>
    </row>
    <row r="1344" spans="1:63" x14ac:dyDescent="0.25">
      <c r="A1344" s="1"/>
      <c r="BK1344" s="3"/>
    </row>
    <row r="1345" spans="1:63" x14ac:dyDescent="0.25">
      <c r="A1345" s="1"/>
      <c r="BK1345" s="3"/>
    </row>
    <row r="1346" spans="1:63" x14ac:dyDescent="0.25">
      <c r="A1346" s="1"/>
      <c r="BK1346" s="3"/>
    </row>
    <row r="1347" spans="1:63" x14ac:dyDescent="0.25">
      <c r="A1347" s="1"/>
      <c r="BK1347" s="3"/>
    </row>
    <row r="1348" spans="1:63" x14ac:dyDescent="0.25">
      <c r="A1348" s="1"/>
      <c r="BK1348" s="3"/>
    </row>
    <row r="1349" spans="1:63" x14ac:dyDescent="0.25">
      <c r="A1349" s="1"/>
      <c r="BK1349" s="3"/>
    </row>
    <row r="1350" spans="1:63" x14ac:dyDescent="0.25">
      <c r="A1350" s="1"/>
      <c r="BK1350" s="3"/>
    </row>
    <row r="1351" spans="1:63" x14ac:dyDescent="0.25">
      <c r="A1351" s="1"/>
      <c r="BK1351" s="3"/>
    </row>
    <row r="1352" spans="1:63" x14ac:dyDescent="0.25">
      <c r="A1352" s="1"/>
      <c r="BK1352" s="3"/>
    </row>
    <row r="1353" spans="1:63" x14ac:dyDescent="0.25">
      <c r="A1353" s="1"/>
      <c r="BK1353" s="3"/>
    </row>
    <row r="1354" spans="1:63" x14ac:dyDescent="0.25">
      <c r="A1354" s="1"/>
      <c r="BK1354" s="3"/>
    </row>
    <row r="1355" spans="1:63" x14ac:dyDescent="0.25">
      <c r="A1355" s="1"/>
      <c r="BK1355" s="3"/>
    </row>
    <row r="1356" spans="1:63" x14ac:dyDescent="0.25">
      <c r="A1356" s="1"/>
      <c r="BK1356" s="3"/>
    </row>
    <row r="1357" spans="1:63" x14ac:dyDescent="0.25">
      <c r="A1357" s="1"/>
      <c r="BK1357" s="3"/>
    </row>
    <row r="1358" spans="1:63" x14ac:dyDescent="0.25">
      <c r="A1358" s="1"/>
      <c r="BK1358" s="3"/>
    </row>
    <row r="1359" spans="1:63" x14ac:dyDescent="0.25">
      <c r="A1359" s="1"/>
      <c r="BK1359" s="3"/>
    </row>
    <row r="1360" spans="1:63" x14ac:dyDescent="0.25">
      <c r="A1360" s="1"/>
      <c r="BK1360" s="3"/>
    </row>
    <row r="1361" spans="1:63" x14ac:dyDescent="0.25">
      <c r="A1361" s="1"/>
      <c r="BK1361" s="3"/>
    </row>
    <row r="1362" spans="1:63" x14ac:dyDescent="0.25">
      <c r="A1362" s="1"/>
      <c r="BK1362" s="3"/>
    </row>
    <row r="1363" spans="1:63" x14ac:dyDescent="0.25">
      <c r="A1363" s="1"/>
      <c r="BK1363" s="3"/>
    </row>
    <row r="1364" spans="1:63" x14ac:dyDescent="0.25">
      <c r="A1364" s="1"/>
      <c r="BK1364" s="3"/>
    </row>
    <row r="1365" spans="1:63" x14ac:dyDescent="0.25">
      <c r="A1365" s="1"/>
      <c r="BK1365" s="3"/>
    </row>
    <row r="1366" spans="1:63" x14ac:dyDescent="0.25">
      <c r="A1366" s="1"/>
      <c r="BK1366" s="3"/>
    </row>
    <row r="1367" spans="1:63" x14ac:dyDescent="0.25">
      <c r="A1367" s="1"/>
      <c r="BK1367" s="3"/>
    </row>
    <row r="1368" spans="1:63" x14ac:dyDescent="0.25">
      <c r="A1368" s="1"/>
      <c r="BK1368" s="3"/>
    </row>
    <row r="1369" spans="1:63" x14ac:dyDescent="0.25">
      <c r="A1369" s="1"/>
      <c r="BK1369" s="3"/>
    </row>
    <row r="1370" spans="1:63" x14ac:dyDescent="0.25">
      <c r="A1370" s="1"/>
      <c r="BK1370" s="3"/>
    </row>
    <row r="1371" spans="1:63" x14ac:dyDescent="0.25">
      <c r="A1371" s="1"/>
      <c r="BK1371" s="3"/>
    </row>
    <row r="1372" spans="1:63" x14ac:dyDescent="0.25">
      <c r="A1372" s="1"/>
      <c r="BK1372" s="3"/>
    </row>
    <row r="1373" spans="1:63" x14ac:dyDescent="0.25">
      <c r="A1373" s="1"/>
      <c r="BK1373" s="3"/>
    </row>
    <row r="1374" spans="1:63" x14ac:dyDescent="0.25">
      <c r="A1374" s="1"/>
      <c r="BK1374" s="3"/>
    </row>
    <row r="1375" spans="1:63" x14ac:dyDescent="0.25">
      <c r="A1375" s="1"/>
      <c r="BK1375" s="3"/>
    </row>
    <row r="1376" spans="1:63" x14ac:dyDescent="0.25">
      <c r="A1376" s="1"/>
      <c r="BK1376" s="3"/>
    </row>
    <row r="1377" spans="1:63" x14ac:dyDescent="0.25">
      <c r="A1377" s="1"/>
      <c r="BK1377" s="3"/>
    </row>
    <row r="1378" spans="1:63" x14ac:dyDescent="0.25">
      <c r="A1378" s="1"/>
      <c r="BK1378" s="3"/>
    </row>
    <row r="1379" spans="1:63" x14ac:dyDescent="0.25">
      <c r="A1379" s="1"/>
      <c r="BK1379" s="3"/>
    </row>
    <row r="1380" spans="1:63" x14ac:dyDescent="0.25">
      <c r="A1380" s="1"/>
      <c r="BK1380" s="3"/>
    </row>
    <row r="1381" spans="1:63" x14ac:dyDescent="0.25">
      <c r="A1381" s="1"/>
      <c r="BK1381" s="3"/>
    </row>
    <row r="1382" spans="1:63" x14ac:dyDescent="0.25">
      <c r="A1382" s="1"/>
      <c r="BK1382" s="3"/>
    </row>
    <row r="1383" spans="1:63" x14ac:dyDescent="0.25">
      <c r="A1383" s="1"/>
      <c r="BK1383" s="3"/>
    </row>
    <row r="1384" spans="1:63" x14ac:dyDescent="0.25">
      <c r="A1384" s="1"/>
      <c r="BK1384" s="3"/>
    </row>
    <row r="1385" spans="1:63" x14ac:dyDescent="0.25">
      <c r="A1385" s="1"/>
      <c r="BK1385" s="3"/>
    </row>
    <row r="1386" spans="1:63" x14ac:dyDescent="0.25">
      <c r="A1386" s="1"/>
      <c r="BK1386" s="3"/>
    </row>
    <row r="1387" spans="1:63" x14ac:dyDescent="0.25">
      <c r="A1387" s="1"/>
      <c r="BK1387" s="3"/>
    </row>
    <row r="1388" spans="1:63" x14ac:dyDescent="0.25">
      <c r="A1388" s="1"/>
      <c r="BK1388" s="3"/>
    </row>
    <row r="1389" spans="1:63" x14ac:dyDescent="0.25">
      <c r="A1389" s="1"/>
      <c r="BK1389" s="3"/>
    </row>
    <row r="1390" spans="1:63" x14ac:dyDescent="0.25">
      <c r="A1390" s="1"/>
      <c r="BK1390" s="3"/>
    </row>
    <row r="1391" spans="1:63" x14ac:dyDescent="0.25">
      <c r="A1391" s="1"/>
      <c r="BK1391" s="3"/>
    </row>
    <row r="1392" spans="1:63" x14ac:dyDescent="0.25">
      <c r="A1392" s="1"/>
      <c r="BK1392" s="3"/>
    </row>
    <row r="1393" spans="1:63" x14ac:dyDescent="0.25">
      <c r="A1393" s="1"/>
      <c r="BK1393" s="3"/>
    </row>
    <row r="1394" spans="1:63" x14ac:dyDescent="0.25">
      <c r="A1394" s="1"/>
      <c r="BK1394" s="3"/>
    </row>
    <row r="1395" spans="1:63" x14ac:dyDescent="0.25">
      <c r="A1395" s="1"/>
      <c r="BK1395" s="3"/>
    </row>
    <row r="1396" spans="1:63" x14ac:dyDescent="0.25">
      <c r="A1396" s="1"/>
      <c r="BK1396" s="3"/>
    </row>
    <row r="1397" spans="1:63" x14ac:dyDescent="0.25">
      <c r="A1397" s="1"/>
      <c r="BK1397" s="3"/>
    </row>
    <row r="1398" spans="1:63" x14ac:dyDescent="0.25">
      <c r="A1398" s="1"/>
      <c r="BK1398" s="3"/>
    </row>
    <row r="1399" spans="1:63" x14ac:dyDescent="0.25">
      <c r="A1399" s="1"/>
      <c r="BK1399" s="3"/>
    </row>
    <row r="1400" spans="1:63" x14ac:dyDescent="0.25">
      <c r="A1400" s="1"/>
      <c r="BK1400" s="3"/>
    </row>
    <row r="1401" spans="1:63" x14ac:dyDescent="0.25">
      <c r="A1401" s="1"/>
      <c r="BK1401" s="3"/>
    </row>
    <row r="1402" spans="1:63" x14ac:dyDescent="0.25">
      <c r="A1402" s="1"/>
      <c r="BK1402" s="3"/>
    </row>
    <row r="1403" spans="1:63" x14ac:dyDescent="0.25">
      <c r="A1403" s="1"/>
      <c r="BK1403" s="3"/>
    </row>
    <row r="1404" spans="1:63" x14ac:dyDescent="0.25">
      <c r="A1404" s="1"/>
      <c r="BK1404" s="3"/>
    </row>
    <row r="1405" spans="1:63" x14ac:dyDescent="0.25">
      <c r="A1405" s="1"/>
      <c r="BK1405" s="3"/>
    </row>
    <row r="1406" spans="1:63" x14ac:dyDescent="0.25">
      <c r="A1406" s="1"/>
      <c r="BK1406" s="3"/>
    </row>
    <row r="1407" spans="1:63" x14ac:dyDescent="0.25">
      <c r="A1407" s="1"/>
      <c r="BK1407" s="3"/>
    </row>
    <row r="1408" spans="1:63" x14ac:dyDescent="0.25">
      <c r="A1408" s="1"/>
      <c r="BK1408" s="3"/>
    </row>
    <row r="1409" spans="1:63" x14ac:dyDescent="0.25">
      <c r="A1409" s="1"/>
      <c r="BK1409" s="3"/>
    </row>
    <row r="1410" spans="1:63" x14ac:dyDescent="0.25">
      <c r="A1410" s="1"/>
      <c r="BK1410" s="3"/>
    </row>
    <row r="1411" spans="1:63" x14ac:dyDescent="0.25">
      <c r="A1411" s="1"/>
      <c r="BK1411" s="3"/>
    </row>
    <row r="1412" spans="1:63" x14ac:dyDescent="0.25">
      <c r="A1412" s="1"/>
      <c r="BK1412" s="3"/>
    </row>
    <row r="1413" spans="1:63" x14ac:dyDescent="0.25">
      <c r="A1413" s="1"/>
      <c r="BK1413" s="3"/>
    </row>
    <row r="1414" spans="1:63" x14ac:dyDescent="0.25">
      <c r="A1414" s="1"/>
      <c r="BK1414" s="3"/>
    </row>
    <row r="1415" spans="1:63" x14ac:dyDescent="0.25">
      <c r="A1415" s="1"/>
      <c r="BK1415" s="3"/>
    </row>
    <row r="1416" spans="1:63" x14ac:dyDescent="0.25">
      <c r="A1416" s="1"/>
      <c r="BK1416" s="3"/>
    </row>
    <row r="1417" spans="1:63" x14ac:dyDescent="0.25">
      <c r="A1417" s="1"/>
      <c r="BK1417" s="3"/>
    </row>
    <row r="1418" spans="1:63" x14ac:dyDescent="0.25">
      <c r="A1418" s="1"/>
      <c r="BK1418" s="3"/>
    </row>
    <row r="1419" spans="1:63" x14ac:dyDescent="0.25">
      <c r="A1419" s="1"/>
      <c r="BK1419" s="3"/>
    </row>
    <row r="1420" spans="1:63" x14ac:dyDescent="0.25">
      <c r="A1420" s="1"/>
      <c r="BK1420" s="3"/>
    </row>
    <row r="1421" spans="1:63" x14ac:dyDescent="0.25">
      <c r="A1421" s="1"/>
      <c r="BK1421" s="3"/>
    </row>
    <row r="1422" spans="1:63" x14ac:dyDescent="0.25">
      <c r="A1422" s="1"/>
      <c r="BK1422" s="3"/>
    </row>
    <row r="1423" spans="1:63" x14ac:dyDescent="0.25">
      <c r="A1423" s="1"/>
      <c r="BK1423" s="3"/>
    </row>
    <row r="1424" spans="1:63" x14ac:dyDescent="0.25">
      <c r="A1424" s="1"/>
      <c r="BK1424" s="3"/>
    </row>
    <row r="1425" spans="1:63" x14ac:dyDescent="0.25">
      <c r="A1425" s="1"/>
      <c r="BK1425" s="3"/>
    </row>
    <row r="1426" spans="1:63" x14ac:dyDescent="0.25">
      <c r="A1426" s="1"/>
      <c r="BK1426" s="3"/>
    </row>
    <row r="1427" spans="1:63" x14ac:dyDescent="0.25">
      <c r="A1427" s="1"/>
      <c r="BK1427" s="3"/>
    </row>
    <row r="1428" spans="1:63" x14ac:dyDescent="0.25">
      <c r="A1428" s="1"/>
      <c r="BK1428" s="3"/>
    </row>
    <row r="1429" spans="1:63" x14ac:dyDescent="0.25">
      <c r="A1429" s="1"/>
      <c r="BK1429" s="3"/>
    </row>
    <row r="1430" spans="1:63" x14ac:dyDescent="0.25">
      <c r="A1430" s="1"/>
      <c r="BK1430" s="3"/>
    </row>
    <row r="1431" spans="1:63" x14ac:dyDescent="0.25">
      <c r="A1431" s="1"/>
      <c r="BK1431" s="3"/>
    </row>
    <row r="1432" spans="1:63" x14ac:dyDescent="0.25">
      <c r="A1432" s="1"/>
      <c r="BK1432" s="3"/>
    </row>
    <row r="1433" spans="1:63" x14ac:dyDescent="0.25">
      <c r="A1433" s="1"/>
      <c r="BK1433" s="3"/>
    </row>
    <row r="1434" spans="1:63" x14ac:dyDescent="0.25">
      <c r="A1434" s="1"/>
      <c r="BK1434" s="3"/>
    </row>
    <row r="1435" spans="1:63" x14ac:dyDescent="0.25">
      <c r="A1435" s="1"/>
      <c r="BK1435" s="3"/>
    </row>
    <row r="1436" spans="1:63" x14ac:dyDescent="0.25">
      <c r="A1436" s="1"/>
      <c r="BK1436" s="3"/>
    </row>
    <row r="1437" spans="1:63" x14ac:dyDescent="0.25">
      <c r="A1437" s="1"/>
      <c r="BK1437" s="3"/>
    </row>
    <row r="1438" spans="1:63" x14ac:dyDescent="0.25">
      <c r="A1438" s="1"/>
      <c r="BK1438" s="3"/>
    </row>
    <row r="1439" spans="1:63" x14ac:dyDescent="0.25">
      <c r="A1439" s="1"/>
      <c r="BK1439" s="3"/>
    </row>
    <row r="1440" spans="1:63" x14ac:dyDescent="0.25">
      <c r="A1440" s="1"/>
      <c r="BK1440" s="3"/>
    </row>
    <row r="1441" spans="1:63" x14ac:dyDescent="0.25">
      <c r="A1441" s="1"/>
      <c r="BK1441" s="3"/>
    </row>
    <row r="1442" spans="1:63" x14ac:dyDescent="0.25">
      <c r="A1442" s="1"/>
      <c r="BK1442" s="3"/>
    </row>
    <row r="1443" spans="1:63" x14ac:dyDescent="0.25">
      <c r="A1443" s="1"/>
      <c r="BK1443" s="3"/>
    </row>
    <row r="1444" spans="1:63" x14ac:dyDescent="0.25">
      <c r="A1444" s="1"/>
      <c r="BK1444" s="3"/>
    </row>
    <row r="1445" spans="1:63" x14ac:dyDescent="0.25">
      <c r="A1445" s="1"/>
      <c r="BK1445" s="3"/>
    </row>
    <row r="1446" spans="1:63" x14ac:dyDescent="0.25">
      <c r="A1446" s="1"/>
      <c r="BK1446" s="3"/>
    </row>
    <row r="1447" spans="1:63" x14ac:dyDescent="0.25">
      <c r="A1447" s="1"/>
      <c r="BK1447" s="3"/>
    </row>
    <row r="1448" spans="1:63" x14ac:dyDescent="0.25">
      <c r="A1448" s="1"/>
      <c r="BK1448" s="3"/>
    </row>
    <row r="1449" spans="1:63" x14ac:dyDescent="0.25">
      <c r="A1449" s="1"/>
      <c r="BK1449" s="3"/>
    </row>
    <row r="1450" spans="1:63" x14ac:dyDescent="0.25">
      <c r="A1450" s="1"/>
      <c r="BK1450" s="3"/>
    </row>
    <row r="1451" spans="1:63" x14ac:dyDescent="0.25">
      <c r="A1451" s="1"/>
      <c r="BK1451" s="3"/>
    </row>
    <row r="1452" spans="1:63" x14ac:dyDescent="0.25">
      <c r="A1452" s="1"/>
      <c r="BK1452" s="3"/>
    </row>
    <row r="1453" spans="1:63" x14ac:dyDescent="0.25">
      <c r="A1453" s="1"/>
      <c r="BK1453" s="3"/>
    </row>
    <row r="1454" spans="1:63" x14ac:dyDescent="0.25">
      <c r="A1454" s="1"/>
      <c r="BK1454" s="3"/>
    </row>
    <row r="1455" spans="1:63" x14ac:dyDescent="0.25">
      <c r="A1455" s="1"/>
      <c r="BK1455" s="3"/>
    </row>
    <row r="1456" spans="1:63" x14ac:dyDescent="0.25">
      <c r="A1456" s="1"/>
      <c r="BK1456" s="3"/>
    </row>
    <row r="1457" spans="1:63" x14ac:dyDescent="0.25">
      <c r="A1457" s="1"/>
      <c r="BK1457" s="3"/>
    </row>
    <row r="1458" spans="1:63" x14ac:dyDescent="0.25">
      <c r="A1458" s="1"/>
      <c r="BK1458" s="3"/>
    </row>
    <row r="1459" spans="1:63" x14ac:dyDescent="0.25">
      <c r="A1459" s="1"/>
      <c r="BK1459" s="3"/>
    </row>
    <row r="1460" spans="1:63" x14ac:dyDescent="0.25">
      <c r="A1460" s="1"/>
      <c r="BK1460" s="3"/>
    </row>
    <row r="1461" spans="1:63" x14ac:dyDescent="0.25">
      <c r="A1461" s="1"/>
      <c r="BK1461" s="3"/>
    </row>
    <row r="1462" spans="1:63" x14ac:dyDescent="0.25">
      <c r="A1462" s="1"/>
      <c r="BK1462" s="3"/>
    </row>
    <row r="1463" spans="1:63" x14ac:dyDescent="0.25">
      <c r="A1463" s="1"/>
      <c r="BK1463" s="3"/>
    </row>
    <row r="1464" spans="1:63" x14ac:dyDescent="0.25">
      <c r="A1464" s="1"/>
      <c r="BK1464" s="3"/>
    </row>
    <row r="1465" spans="1:63" x14ac:dyDescent="0.25">
      <c r="A1465" s="1"/>
      <c r="BK1465" s="3"/>
    </row>
    <row r="1466" spans="1:63" x14ac:dyDescent="0.25">
      <c r="A1466" s="1"/>
      <c r="BK1466" s="3"/>
    </row>
    <row r="1467" spans="1:63" x14ac:dyDescent="0.25">
      <c r="A1467" s="1"/>
      <c r="BK1467" s="3"/>
    </row>
    <row r="1468" spans="1:63" x14ac:dyDescent="0.25">
      <c r="A1468" s="1"/>
      <c r="BK1468" s="3"/>
    </row>
    <row r="1469" spans="1:63" x14ac:dyDescent="0.25">
      <c r="A1469" s="1"/>
      <c r="BK1469" s="3"/>
    </row>
    <row r="1470" spans="1:63" x14ac:dyDescent="0.25">
      <c r="A1470" s="1"/>
      <c r="BK1470" s="3"/>
    </row>
    <row r="1471" spans="1:63" x14ac:dyDescent="0.25">
      <c r="A1471" s="1"/>
      <c r="BK1471" s="3"/>
    </row>
    <row r="1472" spans="1:63" x14ac:dyDescent="0.25">
      <c r="A1472" s="1"/>
      <c r="BK1472" s="3"/>
    </row>
    <row r="1473" spans="1:63" x14ac:dyDescent="0.25">
      <c r="A1473" s="1"/>
      <c r="BK1473" s="3"/>
    </row>
    <row r="1474" spans="1:63" x14ac:dyDescent="0.25">
      <c r="A1474" s="1"/>
      <c r="BK1474" s="3"/>
    </row>
    <row r="1475" spans="1:63" x14ac:dyDescent="0.25">
      <c r="A1475" s="1"/>
      <c r="BK1475" s="3"/>
    </row>
    <row r="1476" spans="1:63" x14ac:dyDescent="0.25">
      <c r="A1476" s="1"/>
      <c r="BK1476" s="3"/>
    </row>
    <row r="1477" spans="1:63" x14ac:dyDescent="0.25">
      <c r="A1477" s="1"/>
      <c r="BK1477" s="3"/>
    </row>
    <row r="1478" spans="1:63" x14ac:dyDescent="0.25">
      <c r="A1478" s="1"/>
      <c r="BK1478" s="3"/>
    </row>
    <row r="1479" spans="1:63" x14ac:dyDescent="0.25">
      <c r="A1479" s="1"/>
      <c r="BK1479" s="3"/>
    </row>
    <row r="1480" spans="1:63" x14ac:dyDescent="0.25">
      <c r="A1480" s="1"/>
      <c r="BK1480" s="3"/>
    </row>
    <row r="1481" spans="1:63" x14ac:dyDescent="0.25">
      <c r="A1481" s="1"/>
      <c r="BK1481" s="3"/>
    </row>
    <row r="1482" spans="1:63" x14ac:dyDescent="0.25">
      <c r="A1482" s="1"/>
      <c r="BK1482" s="3"/>
    </row>
    <row r="1483" spans="1:63" x14ac:dyDescent="0.25">
      <c r="A1483" s="1"/>
      <c r="BK1483" s="3"/>
    </row>
    <row r="1484" spans="1:63" x14ac:dyDescent="0.25">
      <c r="A1484" s="1"/>
      <c r="BK1484" s="3"/>
    </row>
    <row r="1485" spans="1:63" x14ac:dyDescent="0.25">
      <c r="A1485" s="1"/>
      <c r="BK1485" s="3"/>
    </row>
    <row r="1486" spans="1:63" x14ac:dyDescent="0.25">
      <c r="A1486" s="1"/>
      <c r="BK1486" s="3"/>
    </row>
    <row r="1487" spans="1:63" x14ac:dyDescent="0.25">
      <c r="A1487" s="1"/>
      <c r="BK1487" s="3"/>
    </row>
    <row r="1488" spans="1:63" x14ac:dyDescent="0.25">
      <c r="A1488" s="1"/>
      <c r="BK1488" s="3"/>
    </row>
    <row r="1489" spans="1:63" x14ac:dyDescent="0.25">
      <c r="A1489" s="1"/>
      <c r="BK1489" s="3"/>
    </row>
    <row r="1490" spans="1:63" x14ac:dyDescent="0.25">
      <c r="A1490" s="1"/>
      <c r="BK1490" s="3"/>
    </row>
    <row r="1491" spans="1:63" x14ac:dyDescent="0.25">
      <c r="A1491" s="1"/>
      <c r="BK1491" s="3"/>
    </row>
    <row r="1492" spans="1:63" x14ac:dyDescent="0.25">
      <c r="A1492" s="1"/>
      <c r="BK1492" s="3"/>
    </row>
    <row r="1493" spans="1:63" x14ac:dyDescent="0.25">
      <c r="A1493" s="1"/>
      <c r="BK1493" s="3"/>
    </row>
    <row r="1494" spans="1:63" x14ac:dyDescent="0.25">
      <c r="A1494" s="1"/>
      <c r="BK1494" s="3"/>
    </row>
    <row r="1495" spans="1:63" x14ac:dyDescent="0.25">
      <c r="A1495" s="1"/>
      <c r="BK1495" s="3"/>
    </row>
    <row r="1496" spans="1:63" x14ac:dyDescent="0.25">
      <c r="A1496" s="1"/>
      <c r="BK1496" s="3"/>
    </row>
    <row r="1497" spans="1:63" x14ac:dyDescent="0.25">
      <c r="A1497" s="1"/>
      <c r="BK1497" s="3"/>
    </row>
    <row r="1498" spans="1:63" x14ac:dyDescent="0.25">
      <c r="A1498" s="1"/>
      <c r="BK1498" s="3"/>
    </row>
    <row r="1499" spans="1:63" x14ac:dyDescent="0.25">
      <c r="A1499" s="1"/>
      <c r="BK1499" s="3"/>
    </row>
    <row r="1500" spans="1:63" x14ac:dyDescent="0.25">
      <c r="A1500" s="1"/>
      <c r="BK1500" s="3"/>
    </row>
    <row r="1501" spans="1:63" x14ac:dyDescent="0.25">
      <c r="A1501" s="1"/>
      <c r="BK1501" s="3"/>
    </row>
    <row r="1502" spans="1:63" x14ac:dyDescent="0.25">
      <c r="A1502" s="1"/>
      <c r="BK1502" s="3"/>
    </row>
    <row r="1503" spans="1:63" x14ac:dyDescent="0.25">
      <c r="A1503" s="1"/>
      <c r="BK1503" s="3"/>
    </row>
    <row r="1504" spans="1:63" x14ac:dyDescent="0.25">
      <c r="A1504" s="1"/>
      <c r="BK1504" s="3"/>
    </row>
    <row r="1505" spans="1:63" x14ac:dyDescent="0.25">
      <c r="A1505" s="1"/>
      <c r="BK1505" s="3"/>
    </row>
    <row r="1506" spans="1:63" x14ac:dyDescent="0.25">
      <c r="A1506" s="1"/>
      <c r="BK1506" s="3"/>
    </row>
    <row r="1507" spans="1:63" x14ac:dyDescent="0.25">
      <c r="A1507" s="1"/>
      <c r="BK1507" s="3"/>
    </row>
    <row r="1508" spans="1:63" x14ac:dyDescent="0.25">
      <c r="A1508" s="1"/>
      <c r="BK1508" s="3"/>
    </row>
    <row r="1509" spans="1:63" x14ac:dyDescent="0.25">
      <c r="A1509" s="1"/>
      <c r="BK1509" s="3"/>
    </row>
    <row r="1510" spans="1:63" x14ac:dyDescent="0.25">
      <c r="A1510" s="1"/>
      <c r="BK1510" s="3"/>
    </row>
    <row r="1511" spans="1:63" x14ac:dyDescent="0.25">
      <c r="A1511" s="1"/>
      <c r="BK1511" s="3"/>
    </row>
    <row r="1512" spans="1:63" x14ac:dyDescent="0.25">
      <c r="A1512" s="1"/>
      <c r="BK1512" s="3"/>
    </row>
    <row r="1513" spans="1:63" x14ac:dyDescent="0.25">
      <c r="A1513" s="1"/>
      <c r="BK1513" s="3"/>
    </row>
    <row r="1514" spans="1:63" x14ac:dyDescent="0.25">
      <c r="A1514" s="1"/>
      <c r="BK1514" s="3"/>
    </row>
    <row r="1515" spans="1:63" x14ac:dyDescent="0.25">
      <c r="A1515" s="1"/>
      <c r="BK1515" s="3"/>
    </row>
    <row r="1516" spans="1:63" x14ac:dyDescent="0.25">
      <c r="A1516" s="1"/>
      <c r="BK1516" s="3"/>
    </row>
    <row r="1517" spans="1:63" x14ac:dyDescent="0.25">
      <c r="A1517" s="1"/>
      <c r="BK1517" s="3"/>
    </row>
    <row r="1518" spans="1:63" x14ac:dyDescent="0.25">
      <c r="A1518" s="1"/>
      <c r="BK1518" s="3"/>
    </row>
    <row r="1519" spans="1:63" x14ac:dyDescent="0.25">
      <c r="A1519" s="1"/>
      <c r="BK1519" s="3"/>
    </row>
    <row r="1520" spans="1:63" x14ac:dyDescent="0.25">
      <c r="A1520" s="1"/>
      <c r="BK1520" s="3"/>
    </row>
    <row r="1521" spans="1:63" x14ac:dyDescent="0.25">
      <c r="A1521" s="1"/>
      <c r="BK1521" s="3"/>
    </row>
    <row r="1522" spans="1:63" x14ac:dyDescent="0.25">
      <c r="A1522" s="1"/>
      <c r="BK1522" s="3"/>
    </row>
    <row r="1523" spans="1:63" x14ac:dyDescent="0.25">
      <c r="A1523" s="1"/>
      <c r="BK1523" s="3"/>
    </row>
    <row r="1524" spans="1:63" x14ac:dyDescent="0.25">
      <c r="A1524" s="1"/>
      <c r="BK1524" s="3"/>
    </row>
    <row r="1525" spans="1:63" x14ac:dyDescent="0.25">
      <c r="A1525" s="1"/>
      <c r="BK1525" s="3"/>
    </row>
    <row r="1526" spans="1:63" x14ac:dyDescent="0.25">
      <c r="A1526" s="1"/>
      <c r="BK1526" s="3"/>
    </row>
    <row r="1527" spans="1:63" x14ac:dyDescent="0.25">
      <c r="A1527" s="1"/>
      <c r="BK1527" s="3"/>
    </row>
    <row r="1528" spans="1:63" x14ac:dyDescent="0.25">
      <c r="A1528" s="1"/>
      <c r="BK1528" s="3"/>
    </row>
    <row r="1529" spans="1:63" x14ac:dyDescent="0.25">
      <c r="A1529" s="1"/>
      <c r="BK1529" s="3"/>
    </row>
    <row r="1530" spans="1:63" x14ac:dyDescent="0.25">
      <c r="A1530" s="1"/>
      <c r="BK1530" s="3"/>
    </row>
    <row r="1531" spans="1:63" x14ac:dyDescent="0.25">
      <c r="A1531" s="1"/>
      <c r="BK1531" s="3"/>
    </row>
    <row r="1532" spans="1:63" x14ac:dyDescent="0.25">
      <c r="A1532" s="1"/>
      <c r="BK1532" s="3"/>
    </row>
    <row r="1533" spans="1:63" x14ac:dyDescent="0.25">
      <c r="A1533" s="1"/>
      <c r="BK1533" s="3"/>
    </row>
    <row r="1534" spans="1:63" x14ac:dyDescent="0.25">
      <c r="A1534" s="1"/>
      <c r="BK1534" s="3"/>
    </row>
    <row r="1535" spans="1:63" x14ac:dyDescent="0.25">
      <c r="A1535" s="1"/>
      <c r="BK1535" s="3"/>
    </row>
    <row r="1536" spans="1:63" x14ac:dyDescent="0.25">
      <c r="A1536" s="1"/>
      <c r="BK1536" s="3"/>
    </row>
    <row r="1537" spans="1:63" x14ac:dyDescent="0.25">
      <c r="A1537" s="1"/>
      <c r="BK1537" s="3"/>
    </row>
    <row r="1538" spans="1:63" x14ac:dyDescent="0.25">
      <c r="A1538" s="1"/>
      <c r="BK1538" s="3"/>
    </row>
    <row r="1539" spans="1:63" x14ac:dyDescent="0.25">
      <c r="A1539" s="1"/>
      <c r="BK1539" s="3"/>
    </row>
    <row r="1540" spans="1:63" x14ac:dyDescent="0.25">
      <c r="A1540" s="1"/>
      <c r="BK1540" s="3"/>
    </row>
    <row r="1541" spans="1:63" x14ac:dyDescent="0.25">
      <c r="A1541" s="1"/>
      <c r="BK1541" s="3"/>
    </row>
    <row r="1542" spans="1:63" x14ac:dyDescent="0.25">
      <c r="A1542" s="1"/>
      <c r="BK1542" s="3"/>
    </row>
    <row r="1543" spans="1:63" x14ac:dyDescent="0.25">
      <c r="A1543" s="1"/>
      <c r="BK1543" s="3"/>
    </row>
    <row r="1544" spans="1:63" x14ac:dyDescent="0.25">
      <c r="A1544" s="1"/>
      <c r="BK1544" s="3"/>
    </row>
    <row r="1545" spans="1:63" x14ac:dyDescent="0.25">
      <c r="A1545" s="1"/>
      <c r="BK1545" s="3"/>
    </row>
    <row r="1546" spans="1:63" x14ac:dyDescent="0.25">
      <c r="A1546" s="1"/>
      <c r="BK1546" s="3"/>
    </row>
    <row r="1547" spans="1:63" x14ac:dyDescent="0.25">
      <c r="A1547" s="1"/>
      <c r="BK1547" s="3"/>
    </row>
    <row r="1548" spans="1:63" x14ac:dyDescent="0.25">
      <c r="A1548" s="1"/>
      <c r="BK1548" s="3"/>
    </row>
    <row r="1549" spans="1:63" x14ac:dyDescent="0.25">
      <c r="A1549" s="1"/>
      <c r="BK1549" s="3"/>
    </row>
    <row r="1550" spans="1:63" x14ac:dyDescent="0.25">
      <c r="A1550" s="1"/>
      <c r="BK1550" s="3"/>
    </row>
    <row r="1551" spans="1:63" x14ac:dyDescent="0.25">
      <c r="A1551" s="1"/>
      <c r="BK1551" s="3"/>
    </row>
    <row r="1552" spans="1:63" x14ac:dyDescent="0.25">
      <c r="A1552" s="1"/>
      <c r="BK1552" s="3"/>
    </row>
    <row r="1553" spans="1:63" x14ac:dyDescent="0.25">
      <c r="A1553" s="1"/>
      <c r="BK1553" s="3"/>
    </row>
    <row r="1554" spans="1:63" x14ac:dyDescent="0.25">
      <c r="A1554" s="1"/>
      <c r="BK1554" s="3"/>
    </row>
    <row r="1555" spans="1:63" x14ac:dyDescent="0.25">
      <c r="A1555" s="1"/>
      <c r="BK1555" s="3"/>
    </row>
    <row r="1556" spans="1:63" x14ac:dyDescent="0.25">
      <c r="A1556" s="1"/>
      <c r="BK1556" s="3"/>
    </row>
    <row r="1557" spans="1:63" x14ac:dyDescent="0.25">
      <c r="A1557" s="1"/>
      <c r="BK1557" s="3"/>
    </row>
    <row r="1558" spans="1:63" x14ac:dyDescent="0.25">
      <c r="A1558" s="1"/>
      <c r="BK1558" s="3"/>
    </row>
    <row r="1559" spans="1:63" x14ac:dyDescent="0.25">
      <c r="A1559" s="1"/>
      <c r="BK1559" s="3"/>
    </row>
    <row r="1560" spans="1:63" x14ac:dyDescent="0.25">
      <c r="A1560" s="1"/>
      <c r="BK1560" s="3"/>
    </row>
    <row r="1561" spans="1:63" x14ac:dyDescent="0.25">
      <c r="A1561" s="1"/>
      <c r="BK1561" s="3"/>
    </row>
    <row r="1562" spans="1:63" x14ac:dyDescent="0.25">
      <c r="A1562" s="1"/>
      <c r="BK1562" s="3"/>
    </row>
    <row r="1563" spans="1:63" x14ac:dyDescent="0.25">
      <c r="A1563" s="1"/>
      <c r="BK1563" s="3"/>
    </row>
    <row r="1564" spans="1:63" x14ac:dyDescent="0.25">
      <c r="A1564" s="1"/>
      <c r="BK1564" s="3"/>
    </row>
    <row r="1565" spans="1:63" x14ac:dyDescent="0.25">
      <c r="A1565" s="1"/>
      <c r="BK1565" s="3"/>
    </row>
    <row r="1566" spans="1:63" x14ac:dyDescent="0.25">
      <c r="A1566" s="1"/>
      <c r="BK1566" s="3"/>
    </row>
    <row r="1567" spans="1:63" x14ac:dyDescent="0.25">
      <c r="A1567" s="1"/>
      <c r="BK1567" s="3"/>
    </row>
    <row r="1568" spans="1:63" x14ac:dyDescent="0.25">
      <c r="A1568" s="1"/>
      <c r="BK1568" s="3"/>
    </row>
    <row r="1569" spans="1:63" x14ac:dyDescent="0.25">
      <c r="A1569" s="1"/>
      <c r="BK1569" s="3"/>
    </row>
    <row r="1570" spans="1:63" x14ac:dyDescent="0.25">
      <c r="A1570" s="1"/>
      <c r="BK1570" s="3"/>
    </row>
    <row r="1571" spans="1:63" x14ac:dyDescent="0.25">
      <c r="A1571" s="1"/>
      <c r="BK1571" s="3"/>
    </row>
    <row r="1572" spans="1:63" x14ac:dyDescent="0.25">
      <c r="A1572" s="1"/>
      <c r="BK1572" s="3"/>
    </row>
    <row r="1573" spans="1:63" x14ac:dyDescent="0.25">
      <c r="A1573" s="1"/>
      <c r="BK1573" s="3"/>
    </row>
    <row r="1574" spans="1:63" x14ac:dyDescent="0.25">
      <c r="A1574" s="1"/>
      <c r="BK1574" s="3"/>
    </row>
    <row r="1575" spans="1:63" x14ac:dyDescent="0.25">
      <c r="A1575" s="1"/>
      <c r="BK1575" s="3"/>
    </row>
    <row r="1576" spans="1:63" x14ac:dyDescent="0.25">
      <c r="A1576" s="1"/>
      <c r="BK1576" s="3"/>
    </row>
    <row r="1577" spans="1:63" x14ac:dyDescent="0.25">
      <c r="A1577" s="1"/>
      <c r="BK1577" s="3"/>
    </row>
    <row r="1578" spans="1:63" x14ac:dyDescent="0.25">
      <c r="A1578" s="1"/>
      <c r="BK1578" s="3"/>
    </row>
    <row r="1579" spans="1:63" x14ac:dyDescent="0.25">
      <c r="A1579" s="1"/>
      <c r="BK1579" s="3"/>
    </row>
    <row r="1580" spans="1:63" x14ac:dyDescent="0.25">
      <c r="A1580" s="1"/>
      <c r="BK1580" s="3"/>
    </row>
    <row r="1581" spans="1:63" x14ac:dyDescent="0.25">
      <c r="A1581" s="1"/>
      <c r="BK1581" s="3"/>
    </row>
    <row r="1582" spans="1:63" x14ac:dyDescent="0.25">
      <c r="A1582" s="1"/>
      <c r="BK1582" s="3"/>
    </row>
    <row r="1583" spans="1:63" x14ac:dyDescent="0.25">
      <c r="A1583" s="1"/>
      <c r="BK1583" s="3"/>
    </row>
    <row r="1584" spans="1:63" x14ac:dyDescent="0.25">
      <c r="A1584" s="1"/>
      <c r="BK1584" s="3"/>
    </row>
    <row r="1585" spans="1:63" x14ac:dyDescent="0.25">
      <c r="A1585" s="1"/>
      <c r="BK1585" s="3"/>
    </row>
    <row r="1586" spans="1:63" x14ac:dyDescent="0.25">
      <c r="A1586" s="1"/>
      <c r="BK1586" s="3"/>
    </row>
    <row r="1587" spans="1:63" x14ac:dyDescent="0.25">
      <c r="A1587" s="1"/>
      <c r="BK1587" s="3"/>
    </row>
    <row r="1588" spans="1:63" x14ac:dyDescent="0.25">
      <c r="A1588" s="1"/>
      <c r="BK1588" s="3"/>
    </row>
    <row r="1589" spans="1:63" x14ac:dyDescent="0.25">
      <c r="A1589" s="1"/>
      <c r="BK1589" s="3"/>
    </row>
    <row r="1590" spans="1:63" x14ac:dyDescent="0.25">
      <c r="A1590" s="1"/>
      <c r="BK1590" s="3"/>
    </row>
    <row r="1591" spans="1:63" x14ac:dyDescent="0.25">
      <c r="A1591" s="1"/>
      <c r="BK1591" s="3"/>
    </row>
    <row r="1592" spans="1:63" x14ac:dyDescent="0.25">
      <c r="A1592" s="1"/>
      <c r="BK1592" s="3"/>
    </row>
    <row r="1593" spans="1:63" x14ac:dyDescent="0.25">
      <c r="A1593" s="1"/>
      <c r="BK1593" s="3"/>
    </row>
    <row r="1594" spans="1:63" x14ac:dyDescent="0.25">
      <c r="A1594" s="1"/>
      <c r="BK1594" s="3"/>
    </row>
    <row r="1595" spans="1:63" x14ac:dyDescent="0.25">
      <c r="A1595" s="1"/>
      <c r="BK1595" s="3"/>
    </row>
    <row r="1596" spans="1:63" x14ac:dyDescent="0.25">
      <c r="A1596" s="1"/>
      <c r="BK1596" s="3"/>
    </row>
    <row r="1597" spans="1:63" x14ac:dyDescent="0.25">
      <c r="A1597" s="1"/>
      <c r="BK1597" s="3"/>
    </row>
    <row r="1598" spans="1:63" x14ac:dyDescent="0.25">
      <c r="A1598" s="1"/>
      <c r="BK1598" s="3"/>
    </row>
    <row r="1599" spans="1:63" x14ac:dyDescent="0.25">
      <c r="A1599" s="1"/>
      <c r="BK1599" s="3"/>
    </row>
    <row r="1600" spans="1:63" x14ac:dyDescent="0.25">
      <c r="A1600" s="1"/>
      <c r="BK1600" s="3"/>
    </row>
    <row r="1601" spans="1:63" x14ac:dyDescent="0.25">
      <c r="A1601" s="1"/>
      <c r="BK1601" s="3"/>
    </row>
    <row r="1602" spans="1:63" x14ac:dyDescent="0.25">
      <c r="A1602" s="1"/>
      <c r="BK1602" s="3"/>
    </row>
    <row r="1603" spans="1:63" x14ac:dyDescent="0.25">
      <c r="A1603" s="1"/>
      <c r="BK1603" s="3"/>
    </row>
    <row r="1604" spans="1:63" x14ac:dyDescent="0.25">
      <c r="A1604" s="1"/>
      <c r="BK1604" s="3"/>
    </row>
    <row r="1605" spans="1:63" x14ac:dyDescent="0.25">
      <c r="A1605" s="1"/>
      <c r="BK1605" s="3"/>
    </row>
    <row r="1606" spans="1:63" x14ac:dyDescent="0.25">
      <c r="A1606" s="1"/>
      <c r="BK1606" s="3"/>
    </row>
    <row r="1607" spans="1:63" x14ac:dyDescent="0.25">
      <c r="A1607" s="1"/>
      <c r="BK1607" s="3"/>
    </row>
    <row r="1608" spans="1:63" x14ac:dyDescent="0.25">
      <c r="A1608" s="1"/>
      <c r="BK1608" s="3"/>
    </row>
    <row r="1609" spans="1:63" x14ac:dyDescent="0.25">
      <c r="A1609" s="1"/>
      <c r="BK1609" s="3"/>
    </row>
    <row r="1610" spans="1:63" x14ac:dyDescent="0.25">
      <c r="A1610" s="1"/>
      <c r="BK1610" s="3"/>
    </row>
    <row r="1611" spans="1:63" x14ac:dyDescent="0.25">
      <c r="A1611" s="1"/>
      <c r="BK1611" s="3"/>
    </row>
    <row r="1612" spans="1:63" x14ac:dyDescent="0.25">
      <c r="A1612" s="1"/>
      <c r="BK1612" s="3"/>
    </row>
    <row r="1613" spans="1:63" x14ac:dyDescent="0.25">
      <c r="A1613" s="1"/>
      <c r="BK1613" s="3"/>
    </row>
    <row r="1614" spans="1:63" x14ac:dyDescent="0.25">
      <c r="A1614" s="1"/>
      <c r="BK1614" s="3"/>
    </row>
    <row r="1615" spans="1:63" x14ac:dyDescent="0.25">
      <c r="A1615" s="1"/>
      <c r="BK1615" s="3"/>
    </row>
    <row r="1616" spans="1:63" x14ac:dyDescent="0.25">
      <c r="A1616" s="1"/>
      <c r="BK1616" s="3"/>
    </row>
    <row r="1617" spans="1:63" x14ac:dyDescent="0.25">
      <c r="A1617" s="1"/>
      <c r="BK1617" s="3"/>
    </row>
    <row r="1618" spans="1:63" x14ac:dyDescent="0.25">
      <c r="A1618" s="1"/>
      <c r="BK1618" s="3"/>
    </row>
    <row r="1619" spans="1:63" x14ac:dyDescent="0.25">
      <c r="A1619" s="1"/>
      <c r="BK1619" s="3"/>
    </row>
    <row r="1620" spans="1:63" x14ac:dyDescent="0.25">
      <c r="A1620" s="1"/>
      <c r="BK1620" s="3"/>
    </row>
    <row r="1621" spans="1:63" x14ac:dyDescent="0.25">
      <c r="A1621" s="1"/>
      <c r="BK1621" s="3"/>
    </row>
    <row r="1622" spans="1:63" x14ac:dyDescent="0.25">
      <c r="A1622" s="1"/>
      <c r="BK1622" s="3"/>
    </row>
    <row r="1623" spans="1:63" x14ac:dyDescent="0.25">
      <c r="A1623" s="1"/>
      <c r="BK1623" s="3"/>
    </row>
    <row r="1624" spans="1:63" x14ac:dyDescent="0.25">
      <c r="A1624" s="1"/>
      <c r="BK1624" s="3"/>
    </row>
    <row r="1625" spans="1:63" x14ac:dyDescent="0.25">
      <c r="A1625" s="1"/>
      <c r="BK1625" s="3"/>
    </row>
    <row r="1626" spans="1:63" x14ac:dyDescent="0.25">
      <c r="A1626" s="1"/>
      <c r="BK1626" s="3"/>
    </row>
    <row r="1627" spans="1:63" x14ac:dyDescent="0.25">
      <c r="A1627" s="1"/>
      <c r="BK1627" s="3"/>
    </row>
    <row r="1628" spans="1:63" x14ac:dyDescent="0.25">
      <c r="A1628" s="1"/>
      <c r="BK1628" s="3"/>
    </row>
    <row r="1629" spans="1:63" x14ac:dyDescent="0.25">
      <c r="A1629" s="1"/>
      <c r="BK1629" s="3"/>
    </row>
    <row r="1630" spans="1:63" x14ac:dyDescent="0.25">
      <c r="A1630" s="1"/>
      <c r="BK1630" s="3"/>
    </row>
    <row r="1631" spans="1:63" x14ac:dyDescent="0.25">
      <c r="A1631" s="1"/>
      <c r="BK1631" s="3"/>
    </row>
    <row r="1632" spans="1:63" x14ac:dyDescent="0.25">
      <c r="A1632" s="1"/>
      <c r="BK1632" s="3"/>
    </row>
    <row r="1633" spans="1:63" x14ac:dyDescent="0.25">
      <c r="A1633" s="1"/>
      <c r="BK1633" s="3"/>
    </row>
    <row r="1634" spans="1:63" x14ac:dyDescent="0.25">
      <c r="A1634" s="1"/>
      <c r="BK1634" s="3"/>
    </row>
    <row r="1635" spans="1:63" x14ac:dyDescent="0.25">
      <c r="A1635" s="1"/>
      <c r="BK1635" s="3"/>
    </row>
    <row r="1636" spans="1:63" x14ac:dyDescent="0.25">
      <c r="A1636" s="1"/>
      <c r="BK1636" s="3"/>
    </row>
    <row r="1637" spans="1:63" x14ac:dyDescent="0.25">
      <c r="A1637" s="1"/>
      <c r="BK1637" s="3"/>
    </row>
    <row r="1638" spans="1:63" x14ac:dyDescent="0.25">
      <c r="A1638" s="1"/>
      <c r="BK1638" s="3"/>
    </row>
    <row r="1639" spans="1:63" x14ac:dyDescent="0.25">
      <c r="A1639" s="1"/>
      <c r="BK1639" s="3"/>
    </row>
    <row r="1640" spans="1:63" x14ac:dyDescent="0.25">
      <c r="A1640" s="1"/>
      <c r="BK1640" s="3"/>
    </row>
    <row r="1641" spans="1:63" x14ac:dyDescent="0.25">
      <c r="A1641" s="1"/>
      <c r="BK1641" s="3"/>
    </row>
    <row r="1642" spans="1:63" x14ac:dyDescent="0.25">
      <c r="A1642" s="1"/>
      <c r="BK1642" s="3"/>
    </row>
    <row r="1643" spans="1:63" x14ac:dyDescent="0.25">
      <c r="A1643" s="1"/>
      <c r="BK1643" s="3"/>
    </row>
    <row r="1644" spans="1:63" x14ac:dyDescent="0.25">
      <c r="A1644" s="1"/>
      <c r="BK1644" s="3"/>
    </row>
    <row r="1645" spans="1:63" x14ac:dyDescent="0.25">
      <c r="A1645" s="1"/>
      <c r="BK1645" s="3"/>
    </row>
    <row r="1646" spans="1:63" x14ac:dyDescent="0.25">
      <c r="A1646" s="1"/>
      <c r="BK1646" s="3"/>
    </row>
    <row r="1647" spans="1:63" x14ac:dyDescent="0.25">
      <c r="A1647" s="1"/>
      <c r="BK1647" s="3"/>
    </row>
    <row r="1648" spans="1:63" x14ac:dyDescent="0.25">
      <c r="A1648" s="1"/>
      <c r="BK1648" s="3"/>
    </row>
    <row r="1649" spans="1:63" x14ac:dyDescent="0.25">
      <c r="A1649" s="1"/>
      <c r="BK1649" s="3"/>
    </row>
    <row r="1650" spans="1:63" x14ac:dyDescent="0.25">
      <c r="A1650" s="1"/>
      <c r="BK1650" s="3"/>
    </row>
    <row r="1651" spans="1:63" x14ac:dyDescent="0.25">
      <c r="A1651" s="1"/>
      <c r="BK1651" s="3"/>
    </row>
    <row r="1652" spans="1:63" x14ac:dyDescent="0.25">
      <c r="A1652" s="1"/>
      <c r="BK1652" s="3"/>
    </row>
    <row r="1653" spans="1:63" x14ac:dyDescent="0.25">
      <c r="A1653" s="1"/>
      <c r="BK1653" s="3"/>
    </row>
    <row r="1654" spans="1:63" x14ac:dyDescent="0.25">
      <c r="A1654" s="1"/>
      <c r="BK1654" s="3"/>
    </row>
    <row r="1655" spans="1:63" x14ac:dyDescent="0.25">
      <c r="A1655" s="1"/>
      <c r="BK1655" s="3"/>
    </row>
    <row r="1656" spans="1:63" x14ac:dyDescent="0.25">
      <c r="A1656" s="1"/>
      <c r="BK1656" s="3"/>
    </row>
    <row r="1657" spans="1:63" x14ac:dyDescent="0.25">
      <c r="A1657" s="1"/>
      <c r="BK1657" s="3"/>
    </row>
    <row r="1658" spans="1:63" x14ac:dyDescent="0.25">
      <c r="A1658" s="1"/>
      <c r="BK1658" s="3"/>
    </row>
    <row r="1659" spans="1:63" x14ac:dyDescent="0.25">
      <c r="A1659" s="1"/>
      <c r="BK1659" s="3"/>
    </row>
    <row r="1660" spans="1:63" x14ac:dyDescent="0.25">
      <c r="A1660" s="1"/>
      <c r="BK1660" s="3"/>
    </row>
    <row r="1661" spans="1:63" x14ac:dyDescent="0.25">
      <c r="A1661" s="1"/>
      <c r="BK1661" s="3"/>
    </row>
    <row r="1662" spans="1:63" x14ac:dyDescent="0.25">
      <c r="A1662" s="1"/>
      <c r="BK1662" s="3"/>
    </row>
    <row r="1663" spans="1:63" x14ac:dyDescent="0.25">
      <c r="A1663" s="1"/>
      <c r="BK1663" s="3"/>
    </row>
    <row r="1664" spans="1:63" x14ac:dyDescent="0.25">
      <c r="A1664" s="1"/>
      <c r="BK1664" s="3"/>
    </row>
    <row r="1665" spans="1:63" x14ac:dyDescent="0.25">
      <c r="A1665" s="1"/>
      <c r="BK1665" s="3"/>
    </row>
    <row r="1666" spans="1:63" x14ac:dyDescent="0.25">
      <c r="A1666" s="1"/>
      <c r="BK1666" s="3"/>
    </row>
    <row r="1667" spans="1:63" x14ac:dyDescent="0.25">
      <c r="A1667" s="1"/>
      <c r="BK1667" s="3"/>
    </row>
    <row r="1668" spans="1:63" x14ac:dyDescent="0.25">
      <c r="A1668" s="1"/>
      <c r="BK1668" s="3"/>
    </row>
    <row r="1669" spans="1:63" x14ac:dyDescent="0.25">
      <c r="A1669" s="1"/>
      <c r="BK1669" s="3"/>
    </row>
    <row r="1670" spans="1:63" x14ac:dyDescent="0.25">
      <c r="A1670" s="1"/>
      <c r="BK1670" s="3"/>
    </row>
    <row r="1671" spans="1:63" x14ac:dyDescent="0.25">
      <c r="A1671" s="1"/>
      <c r="BK1671" s="3"/>
    </row>
    <row r="1672" spans="1:63" x14ac:dyDescent="0.25">
      <c r="A1672" s="1"/>
      <c r="BK1672" s="3"/>
    </row>
    <row r="1673" spans="1:63" x14ac:dyDescent="0.25">
      <c r="A1673" s="1"/>
      <c r="BK1673" s="3"/>
    </row>
    <row r="1674" spans="1:63" x14ac:dyDescent="0.25">
      <c r="A1674" s="1"/>
      <c r="BK1674" s="3"/>
    </row>
    <row r="1675" spans="1:63" x14ac:dyDescent="0.25">
      <c r="A1675" s="1"/>
      <c r="BK1675" s="3"/>
    </row>
    <row r="1676" spans="1:63" x14ac:dyDescent="0.25">
      <c r="A1676" s="1"/>
      <c r="BK1676" s="3"/>
    </row>
    <row r="1677" spans="1:63" x14ac:dyDescent="0.25">
      <c r="A1677" s="1"/>
      <c r="BK1677" s="3"/>
    </row>
    <row r="1678" spans="1:63" x14ac:dyDescent="0.25">
      <c r="A1678" s="1"/>
      <c r="BK1678" s="3"/>
    </row>
    <row r="1679" spans="1:63" x14ac:dyDescent="0.25">
      <c r="A1679" s="1"/>
      <c r="BK1679" s="3"/>
    </row>
    <row r="1680" spans="1:63" x14ac:dyDescent="0.25">
      <c r="A1680" s="1"/>
      <c r="BK1680" s="3"/>
    </row>
    <row r="1681" spans="1:63" x14ac:dyDescent="0.25">
      <c r="A1681" s="1"/>
      <c r="BK1681" s="3"/>
    </row>
    <row r="1682" spans="1:63" x14ac:dyDescent="0.25">
      <c r="A1682" s="1"/>
      <c r="BK1682" s="3"/>
    </row>
    <row r="1683" spans="1:63" x14ac:dyDescent="0.25">
      <c r="A1683" s="1"/>
      <c r="BK1683" s="3"/>
    </row>
    <row r="1684" spans="1:63" x14ac:dyDescent="0.25">
      <c r="A1684" s="1"/>
      <c r="BK1684" s="3"/>
    </row>
    <row r="1685" spans="1:63" x14ac:dyDescent="0.25">
      <c r="A1685" s="1"/>
      <c r="BK1685" s="3"/>
    </row>
    <row r="1686" spans="1:63" x14ac:dyDescent="0.25">
      <c r="A1686" s="1"/>
      <c r="BK1686" s="3"/>
    </row>
    <row r="1687" spans="1:63" x14ac:dyDescent="0.25">
      <c r="A1687" s="1"/>
      <c r="BK1687" s="3"/>
    </row>
    <row r="1688" spans="1:63" x14ac:dyDescent="0.25">
      <c r="A1688" s="1"/>
      <c r="BK1688" s="3"/>
    </row>
    <row r="1689" spans="1:63" x14ac:dyDescent="0.25">
      <c r="A1689" s="1"/>
      <c r="BK1689" s="3"/>
    </row>
    <row r="1690" spans="1:63" x14ac:dyDescent="0.25">
      <c r="A1690" s="1"/>
      <c r="BK1690" s="3"/>
    </row>
    <row r="1691" spans="1:63" x14ac:dyDescent="0.25">
      <c r="A1691" s="1"/>
      <c r="BK1691" s="3"/>
    </row>
    <row r="1692" spans="1:63" x14ac:dyDescent="0.25">
      <c r="A1692" s="1"/>
      <c r="BK1692" s="3"/>
    </row>
    <row r="1693" spans="1:63" x14ac:dyDescent="0.25">
      <c r="A1693" s="1"/>
      <c r="BK1693" s="3"/>
    </row>
    <row r="1694" spans="1:63" x14ac:dyDescent="0.25">
      <c r="A1694" s="1"/>
      <c r="BK1694" s="3"/>
    </row>
    <row r="1695" spans="1:63" x14ac:dyDescent="0.25">
      <c r="A1695" s="1"/>
      <c r="BK1695" s="3"/>
    </row>
    <row r="1696" spans="1:63" x14ac:dyDescent="0.25">
      <c r="A1696" s="1"/>
      <c r="BK1696" s="3"/>
    </row>
    <row r="1697" spans="1:63" x14ac:dyDescent="0.25">
      <c r="A1697" s="1"/>
      <c r="BK1697" s="3"/>
    </row>
    <row r="1698" spans="1:63" x14ac:dyDescent="0.25">
      <c r="A1698" s="1"/>
      <c r="BK1698" s="3"/>
    </row>
    <row r="1699" spans="1:63" x14ac:dyDescent="0.25">
      <c r="A1699" s="1"/>
      <c r="BK1699" s="3"/>
    </row>
    <row r="1700" spans="1:63" x14ac:dyDescent="0.25">
      <c r="A1700" s="1"/>
      <c r="BK1700" s="3"/>
    </row>
    <row r="1701" spans="1:63" x14ac:dyDescent="0.25">
      <c r="A1701" s="1"/>
      <c r="BK1701" s="3"/>
    </row>
    <row r="1702" spans="1:63" x14ac:dyDescent="0.25">
      <c r="A1702" s="1"/>
      <c r="BK1702" s="3"/>
    </row>
    <row r="1703" spans="1:63" x14ac:dyDescent="0.25">
      <c r="A1703" s="1"/>
      <c r="BK1703" s="3"/>
    </row>
    <row r="1704" spans="1:63" x14ac:dyDescent="0.25">
      <c r="A1704" s="1"/>
      <c r="BK1704" s="3"/>
    </row>
    <row r="1705" spans="1:63" x14ac:dyDescent="0.25">
      <c r="A1705" s="1"/>
      <c r="BK1705" s="3"/>
    </row>
    <row r="1706" spans="1:63" x14ac:dyDescent="0.25">
      <c r="A1706" s="1"/>
      <c r="BK1706" s="3"/>
    </row>
    <row r="1707" spans="1:63" x14ac:dyDescent="0.25">
      <c r="A1707" s="1"/>
      <c r="BK1707" s="3"/>
    </row>
    <row r="1708" spans="1:63" x14ac:dyDescent="0.25">
      <c r="A1708" s="1"/>
      <c r="BK1708" s="3"/>
    </row>
    <row r="1709" spans="1:63" x14ac:dyDescent="0.25">
      <c r="A1709" s="1"/>
      <c r="BK1709" s="3"/>
    </row>
    <row r="1710" spans="1:63" x14ac:dyDescent="0.25">
      <c r="A1710" s="1"/>
      <c r="BK1710" s="3"/>
    </row>
    <row r="1711" spans="1:63" x14ac:dyDescent="0.25">
      <c r="A1711" s="1"/>
      <c r="BK1711" s="3"/>
    </row>
    <row r="1712" spans="1:63" x14ac:dyDescent="0.25">
      <c r="A1712" s="1"/>
      <c r="BK1712" s="3"/>
    </row>
    <row r="1713" spans="1:63" x14ac:dyDescent="0.25">
      <c r="A1713" s="1"/>
      <c r="BK1713" s="3"/>
    </row>
    <row r="1714" spans="1:63" x14ac:dyDescent="0.25">
      <c r="A1714" s="1"/>
      <c r="BK1714" s="3"/>
    </row>
    <row r="1715" spans="1:63" x14ac:dyDescent="0.25">
      <c r="A1715" s="1"/>
      <c r="BK1715" s="3"/>
    </row>
    <row r="1716" spans="1:63" x14ac:dyDescent="0.25">
      <c r="A1716" s="1"/>
      <c r="BK1716" s="3"/>
    </row>
    <row r="1717" spans="1:63" x14ac:dyDescent="0.25">
      <c r="A1717" s="1"/>
      <c r="BK1717" s="3"/>
    </row>
    <row r="1718" spans="1:63" x14ac:dyDescent="0.25">
      <c r="A1718" s="1"/>
      <c r="BK1718" s="3"/>
    </row>
    <row r="1719" spans="1:63" x14ac:dyDescent="0.25">
      <c r="A1719" s="1"/>
      <c r="BK1719" s="3"/>
    </row>
    <row r="1720" spans="1:63" x14ac:dyDescent="0.25">
      <c r="A1720" s="1"/>
      <c r="BK1720" s="3"/>
    </row>
    <row r="1721" spans="1:63" x14ac:dyDescent="0.25">
      <c r="A1721" s="1"/>
      <c r="BK1721" s="3"/>
    </row>
    <row r="1722" spans="1:63" x14ac:dyDescent="0.25">
      <c r="A1722" s="1"/>
      <c r="BK1722" s="3"/>
    </row>
    <row r="1723" spans="1:63" x14ac:dyDescent="0.25">
      <c r="A1723" s="1"/>
      <c r="BK1723" s="3"/>
    </row>
    <row r="1724" spans="1:63" x14ac:dyDescent="0.25">
      <c r="A1724" s="1"/>
      <c r="BK1724" s="3"/>
    </row>
    <row r="1725" spans="1:63" x14ac:dyDescent="0.25">
      <c r="A1725" s="1"/>
      <c r="BK1725" s="3"/>
    </row>
    <row r="1726" spans="1:63" x14ac:dyDescent="0.25">
      <c r="A1726" s="1"/>
      <c r="BK1726" s="3"/>
    </row>
    <row r="1727" spans="1:63" x14ac:dyDescent="0.25">
      <c r="A1727" s="1"/>
      <c r="BK1727" s="3"/>
    </row>
    <row r="1728" spans="1:63" x14ac:dyDescent="0.25">
      <c r="A1728" s="1"/>
      <c r="BK1728" s="3"/>
    </row>
    <row r="1729" spans="1:63" x14ac:dyDescent="0.25">
      <c r="A1729" s="1"/>
      <c r="BK1729" s="3"/>
    </row>
    <row r="1730" spans="1:63" x14ac:dyDescent="0.25">
      <c r="A1730" s="1"/>
      <c r="BK1730" s="3"/>
    </row>
    <row r="1731" spans="1:63" x14ac:dyDescent="0.25">
      <c r="A1731" s="1"/>
      <c r="BK1731" s="3"/>
    </row>
    <row r="1732" spans="1:63" x14ac:dyDescent="0.25">
      <c r="A1732" s="1"/>
      <c r="BK1732" s="3"/>
    </row>
    <row r="1733" spans="1:63" x14ac:dyDescent="0.25">
      <c r="A1733" s="1"/>
      <c r="BK1733" s="3"/>
    </row>
    <row r="1734" spans="1:63" x14ac:dyDescent="0.25">
      <c r="A1734" s="1"/>
      <c r="BK1734" s="3"/>
    </row>
    <row r="1735" spans="1:63" x14ac:dyDescent="0.25">
      <c r="A1735" s="1"/>
      <c r="BK1735" s="3"/>
    </row>
    <row r="1736" spans="1:63" x14ac:dyDescent="0.25">
      <c r="A1736" s="1"/>
      <c r="BK1736" s="3"/>
    </row>
    <row r="1737" spans="1:63" x14ac:dyDescent="0.25">
      <c r="A1737" s="1"/>
      <c r="BK1737" s="3"/>
    </row>
    <row r="1738" spans="1:63" x14ac:dyDescent="0.25">
      <c r="A1738" s="1"/>
      <c r="BK1738" s="3"/>
    </row>
    <row r="1739" spans="1:63" x14ac:dyDescent="0.25">
      <c r="A1739" s="1"/>
      <c r="BK1739" s="3"/>
    </row>
    <row r="1740" spans="1:63" x14ac:dyDescent="0.25">
      <c r="A1740" s="1"/>
      <c r="BK1740" s="3"/>
    </row>
    <row r="1741" spans="1:63" x14ac:dyDescent="0.25">
      <c r="A1741" s="1"/>
      <c r="BK1741" s="3"/>
    </row>
    <row r="1742" spans="1:63" x14ac:dyDescent="0.25">
      <c r="A1742" s="1"/>
      <c r="BK1742" s="3"/>
    </row>
    <row r="1743" spans="1:63" x14ac:dyDescent="0.25">
      <c r="A1743" s="1"/>
      <c r="BK1743" s="3"/>
    </row>
    <row r="1744" spans="1:63" x14ac:dyDescent="0.25">
      <c r="A1744" s="1"/>
      <c r="BK1744" s="3"/>
    </row>
    <row r="1745" spans="1:63" x14ac:dyDescent="0.25">
      <c r="A1745" s="1"/>
      <c r="BK1745" s="3"/>
    </row>
    <row r="1746" spans="1:63" x14ac:dyDescent="0.25">
      <c r="A1746" s="1"/>
      <c r="BK1746" s="3"/>
    </row>
    <row r="1747" spans="1:63" x14ac:dyDescent="0.25">
      <c r="A1747" s="1"/>
      <c r="BK1747" s="3"/>
    </row>
    <row r="1748" spans="1:63" x14ac:dyDescent="0.25">
      <c r="A1748" s="1"/>
      <c r="BK1748" s="3"/>
    </row>
    <row r="1749" spans="1:63" x14ac:dyDescent="0.25">
      <c r="A1749" s="1"/>
      <c r="BK1749" s="3"/>
    </row>
    <row r="1750" spans="1:63" x14ac:dyDescent="0.25">
      <c r="A1750" s="1"/>
      <c r="BK1750" s="3"/>
    </row>
    <row r="1751" spans="1:63" x14ac:dyDescent="0.25">
      <c r="A1751" s="1"/>
      <c r="BK1751" s="3"/>
    </row>
    <row r="1752" spans="1:63" x14ac:dyDescent="0.25">
      <c r="A1752" s="1"/>
      <c r="BK1752" s="3"/>
    </row>
    <row r="1753" spans="1:63" x14ac:dyDescent="0.25">
      <c r="A1753" s="1"/>
      <c r="BK1753" s="3"/>
    </row>
    <row r="1754" spans="1:63" x14ac:dyDescent="0.25">
      <c r="A1754" s="1"/>
      <c r="BK1754" s="3"/>
    </row>
    <row r="1755" spans="1:63" x14ac:dyDescent="0.25">
      <c r="A1755" s="1"/>
      <c r="BK1755" s="3"/>
    </row>
    <row r="1756" spans="1:63" x14ac:dyDescent="0.25">
      <c r="A1756" s="1"/>
      <c r="BK1756" s="3"/>
    </row>
    <row r="1757" spans="1:63" x14ac:dyDescent="0.25">
      <c r="A1757" s="1"/>
      <c r="BK1757" s="3"/>
    </row>
    <row r="1758" spans="1:63" x14ac:dyDescent="0.25">
      <c r="A1758" s="1"/>
      <c r="BK1758" s="3"/>
    </row>
    <row r="1759" spans="1:63" x14ac:dyDescent="0.25">
      <c r="A1759" s="1"/>
      <c r="BK1759" s="3"/>
    </row>
    <row r="1760" spans="1:63" x14ac:dyDescent="0.25">
      <c r="A1760" s="1"/>
      <c r="BK1760" s="3"/>
    </row>
    <row r="1761" spans="1:63" x14ac:dyDescent="0.25">
      <c r="A1761" s="1"/>
      <c r="BK1761" s="3"/>
    </row>
    <row r="1762" spans="1:63" x14ac:dyDescent="0.25">
      <c r="A1762" s="1"/>
      <c r="BK1762" s="3"/>
    </row>
    <row r="1763" spans="1:63" x14ac:dyDescent="0.25">
      <c r="A1763" s="1"/>
      <c r="BK1763" s="3"/>
    </row>
    <row r="1764" spans="1:63" x14ac:dyDescent="0.25">
      <c r="A1764" s="1"/>
      <c r="BK1764" s="3"/>
    </row>
    <row r="1765" spans="1:63" x14ac:dyDescent="0.25">
      <c r="A1765" s="1"/>
      <c r="BK1765" s="3"/>
    </row>
    <row r="1766" spans="1:63" x14ac:dyDescent="0.25">
      <c r="A1766" s="1"/>
      <c r="BK1766" s="3"/>
    </row>
    <row r="1767" spans="1:63" x14ac:dyDescent="0.25">
      <c r="A1767" s="1"/>
      <c r="BK1767" s="3"/>
    </row>
    <row r="1768" spans="1:63" x14ac:dyDescent="0.25">
      <c r="A1768" s="1"/>
      <c r="BK1768" s="3"/>
    </row>
    <row r="1769" spans="1:63" x14ac:dyDescent="0.25">
      <c r="A1769" s="1"/>
      <c r="BK1769" s="3"/>
    </row>
    <row r="1770" spans="1:63" x14ac:dyDescent="0.25">
      <c r="A1770" s="1"/>
      <c r="BK1770" s="3"/>
    </row>
    <row r="1771" spans="1:63" x14ac:dyDescent="0.25">
      <c r="A1771" s="1"/>
      <c r="BK1771" s="3"/>
    </row>
    <row r="1772" spans="1:63" x14ac:dyDescent="0.25">
      <c r="A1772" s="1"/>
      <c r="BK1772" s="3"/>
    </row>
    <row r="1773" spans="1:63" x14ac:dyDescent="0.25">
      <c r="A1773" s="1"/>
      <c r="BK1773" s="3"/>
    </row>
    <row r="1774" spans="1:63" x14ac:dyDescent="0.25">
      <c r="A1774" s="1"/>
      <c r="BK1774" s="3"/>
    </row>
    <row r="1775" spans="1:63" x14ac:dyDescent="0.25">
      <c r="A1775" s="1"/>
      <c r="BK1775" s="3"/>
    </row>
    <row r="1776" spans="1:63" x14ac:dyDescent="0.25">
      <c r="A1776" s="1"/>
      <c r="BK1776" s="3"/>
    </row>
    <row r="1777" spans="1:63" x14ac:dyDescent="0.25">
      <c r="A1777" s="1"/>
      <c r="BK1777" s="3"/>
    </row>
    <row r="1778" spans="1:63" x14ac:dyDescent="0.25">
      <c r="A1778" s="1"/>
      <c r="BK1778" s="3"/>
    </row>
    <row r="1779" spans="1:63" x14ac:dyDescent="0.25">
      <c r="A1779" s="1"/>
      <c r="BK1779" s="3"/>
    </row>
    <row r="1780" spans="1:63" x14ac:dyDescent="0.25">
      <c r="A1780" s="1"/>
      <c r="BK1780" s="3"/>
    </row>
    <row r="1781" spans="1:63" x14ac:dyDescent="0.25">
      <c r="A1781" s="1"/>
      <c r="BK1781" s="3"/>
    </row>
    <row r="1782" spans="1:63" x14ac:dyDescent="0.25">
      <c r="A1782" s="1"/>
      <c r="BK1782" s="3"/>
    </row>
    <row r="1783" spans="1:63" x14ac:dyDescent="0.25">
      <c r="A1783" s="1"/>
      <c r="BK1783" s="3"/>
    </row>
    <row r="1784" spans="1:63" x14ac:dyDescent="0.25">
      <c r="A1784" s="1"/>
      <c r="BK1784" s="3"/>
    </row>
    <row r="1785" spans="1:63" x14ac:dyDescent="0.25">
      <c r="A1785" s="1"/>
      <c r="BK1785" s="3"/>
    </row>
    <row r="1786" spans="1:63" x14ac:dyDescent="0.25">
      <c r="A1786" s="1"/>
      <c r="BK1786" s="3"/>
    </row>
    <row r="1787" spans="1:63" x14ac:dyDescent="0.25">
      <c r="A1787" s="1"/>
      <c r="BK1787" s="3"/>
    </row>
    <row r="1788" spans="1:63" x14ac:dyDescent="0.25">
      <c r="A1788" s="1"/>
      <c r="BK1788" s="3"/>
    </row>
    <row r="1789" spans="1:63" x14ac:dyDescent="0.25">
      <c r="A1789" s="1"/>
      <c r="BK1789" s="3"/>
    </row>
    <row r="1790" spans="1:63" x14ac:dyDescent="0.25">
      <c r="A1790" s="1"/>
      <c r="BK1790" s="3"/>
    </row>
    <row r="1791" spans="1:63" x14ac:dyDescent="0.25">
      <c r="A1791" s="1"/>
      <c r="BK1791" s="3"/>
    </row>
    <row r="1792" spans="1:63" x14ac:dyDescent="0.25">
      <c r="A1792" s="1"/>
      <c r="BK1792" s="3"/>
    </row>
    <row r="1793" spans="1:63" x14ac:dyDescent="0.25">
      <c r="A1793" s="1"/>
      <c r="BK1793" s="3"/>
    </row>
    <row r="1794" spans="1:63" x14ac:dyDescent="0.25">
      <c r="A1794" s="1"/>
      <c r="BK1794" s="3"/>
    </row>
    <row r="1795" spans="1:63" x14ac:dyDescent="0.25">
      <c r="A1795" s="1"/>
      <c r="BK1795" s="3"/>
    </row>
    <row r="1796" spans="1:63" x14ac:dyDescent="0.25">
      <c r="A1796" s="1"/>
      <c r="BK1796" s="3"/>
    </row>
    <row r="1797" spans="1:63" x14ac:dyDescent="0.25">
      <c r="A1797" s="1"/>
      <c r="BK1797" s="3"/>
    </row>
    <row r="1798" spans="1:63" x14ac:dyDescent="0.25">
      <c r="A1798" s="1"/>
      <c r="BK1798" s="3"/>
    </row>
    <row r="1799" spans="1:63" x14ac:dyDescent="0.25">
      <c r="A1799" s="1"/>
      <c r="BK1799" s="3"/>
    </row>
    <row r="1800" spans="1:63" x14ac:dyDescent="0.25">
      <c r="A1800" s="1"/>
      <c r="BK1800" s="3"/>
    </row>
    <row r="1801" spans="1:63" x14ac:dyDescent="0.25">
      <c r="A1801" s="1"/>
      <c r="BK1801" s="3"/>
    </row>
    <row r="1802" spans="1:63" x14ac:dyDescent="0.25">
      <c r="A1802" s="1"/>
      <c r="BK1802" s="3"/>
    </row>
    <row r="1803" spans="1:63" x14ac:dyDescent="0.25">
      <c r="A1803" s="1"/>
      <c r="BK1803" s="3"/>
    </row>
    <row r="1804" spans="1:63" x14ac:dyDescent="0.25">
      <c r="A1804" s="1"/>
      <c r="BK1804" s="3"/>
    </row>
    <row r="1805" spans="1:63" x14ac:dyDescent="0.25">
      <c r="A1805" s="1"/>
      <c r="BK1805" s="3"/>
    </row>
    <row r="1806" spans="1:63" x14ac:dyDescent="0.25">
      <c r="A1806" s="1"/>
      <c r="BK1806" s="3"/>
    </row>
    <row r="1807" spans="1:63" x14ac:dyDescent="0.25">
      <c r="A1807" s="1"/>
      <c r="BK1807" s="3"/>
    </row>
    <row r="1808" spans="1:63" x14ac:dyDescent="0.25">
      <c r="A1808" s="1"/>
      <c r="BK1808" s="3"/>
    </row>
    <row r="1809" spans="1:63" x14ac:dyDescent="0.25">
      <c r="A1809" s="1"/>
      <c r="BK1809" s="3"/>
    </row>
    <row r="1810" spans="1:63" x14ac:dyDescent="0.25">
      <c r="A1810" s="1"/>
      <c r="BK1810" s="3"/>
    </row>
    <row r="1811" spans="1:63" x14ac:dyDescent="0.25">
      <c r="A1811" s="1"/>
      <c r="BK1811" s="3"/>
    </row>
    <row r="1812" spans="1:63" x14ac:dyDescent="0.25">
      <c r="A1812" s="1"/>
      <c r="BK1812" s="3"/>
    </row>
    <row r="1813" spans="1:63" x14ac:dyDescent="0.25">
      <c r="A1813" s="1"/>
      <c r="BK1813" s="3"/>
    </row>
    <row r="1814" spans="1:63" x14ac:dyDescent="0.25">
      <c r="A1814" s="1"/>
      <c r="BK1814" s="3"/>
    </row>
    <row r="1815" spans="1:63" x14ac:dyDescent="0.25">
      <c r="A1815" s="1"/>
      <c r="BK1815" s="3"/>
    </row>
    <row r="1816" spans="1:63" x14ac:dyDescent="0.25">
      <c r="A1816" s="1"/>
      <c r="BK1816" s="3"/>
    </row>
    <row r="1817" spans="1:63" x14ac:dyDescent="0.25">
      <c r="A1817" s="1"/>
      <c r="BK1817" s="3"/>
    </row>
    <row r="1818" spans="1:63" x14ac:dyDescent="0.25">
      <c r="A1818" s="1"/>
      <c r="BK1818" s="3"/>
    </row>
    <row r="1819" spans="1:63" x14ac:dyDescent="0.25">
      <c r="A1819" s="1"/>
      <c r="BK1819" s="3"/>
    </row>
    <row r="1820" spans="1:63" x14ac:dyDescent="0.25">
      <c r="A1820" s="1"/>
      <c r="BK1820" s="3"/>
    </row>
    <row r="1821" spans="1:63" x14ac:dyDescent="0.25">
      <c r="A1821" s="1"/>
      <c r="BK1821" s="3"/>
    </row>
    <row r="1822" spans="1:63" x14ac:dyDescent="0.25">
      <c r="A1822" s="1"/>
      <c r="BK1822" s="3"/>
    </row>
    <row r="1823" spans="1:63" x14ac:dyDescent="0.25">
      <c r="A1823" s="1"/>
      <c r="BK1823" s="3"/>
    </row>
    <row r="1824" spans="1:63" x14ac:dyDescent="0.25">
      <c r="A1824" s="1"/>
      <c r="BK1824" s="3"/>
    </row>
    <row r="1825" spans="1:63" x14ac:dyDescent="0.25">
      <c r="A1825" s="1"/>
      <c r="BK1825" s="3"/>
    </row>
    <row r="1826" spans="1:63" x14ac:dyDescent="0.25">
      <c r="A1826" s="1"/>
      <c r="BK1826" s="3"/>
    </row>
    <row r="1827" spans="1:63" x14ac:dyDescent="0.25">
      <c r="A1827" s="1"/>
      <c r="BK1827" s="3"/>
    </row>
    <row r="1828" spans="1:63" x14ac:dyDescent="0.25">
      <c r="A1828" s="1"/>
      <c r="BK1828" s="3"/>
    </row>
    <row r="1829" spans="1:63" x14ac:dyDescent="0.25">
      <c r="A1829" s="1"/>
      <c r="BK1829" s="3"/>
    </row>
    <row r="1830" spans="1:63" x14ac:dyDescent="0.25">
      <c r="A1830" s="1"/>
      <c r="BK1830" s="3"/>
    </row>
    <row r="1831" spans="1:63" x14ac:dyDescent="0.25">
      <c r="A1831" s="1"/>
      <c r="BK1831" s="3"/>
    </row>
    <row r="1832" spans="1:63" x14ac:dyDescent="0.25">
      <c r="A1832" s="1"/>
      <c r="BK1832" s="3"/>
    </row>
    <row r="1833" spans="1:63" x14ac:dyDescent="0.25">
      <c r="A1833" s="1"/>
      <c r="BK1833" s="3"/>
    </row>
    <row r="1834" spans="1:63" x14ac:dyDescent="0.25">
      <c r="A1834" s="1"/>
      <c r="BK1834" s="3"/>
    </row>
    <row r="1835" spans="1:63" x14ac:dyDescent="0.25">
      <c r="A1835" s="1"/>
      <c r="BK1835" s="3"/>
    </row>
    <row r="1836" spans="1:63" x14ac:dyDescent="0.25">
      <c r="A1836" s="1"/>
      <c r="BK1836" s="3"/>
    </row>
    <row r="1837" spans="1:63" x14ac:dyDescent="0.25">
      <c r="A1837" s="1"/>
      <c r="BK1837" s="3"/>
    </row>
    <row r="1838" spans="1:63" x14ac:dyDescent="0.25">
      <c r="A1838" s="1"/>
      <c r="BK1838" s="3"/>
    </row>
    <row r="1839" spans="1:63" x14ac:dyDescent="0.25">
      <c r="A1839" s="1"/>
      <c r="BK1839" s="3"/>
    </row>
    <row r="1840" spans="1:63" x14ac:dyDescent="0.25">
      <c r="A1840" s="1"/>
      <c r="BK1840" s="3"/>
    </row>
    <row r="1841" spans="1:63" x14ac:dyDescent="0.25">
      <c r="A1841" s="1"/>
      <c r="BK1841" s="3"/>
    </row>
    <row r="1842" spans="1:63" x14ac:dyDescent="0.25">
      <c r="A1842" s="1"/>
      <c r="BK1842" s="3"/>
    </row>
    <row r="1843" spans="1:63" x14ac:dyDescent="0.25">
      <c r="A1843" s="1"/>
      <c r="BK1843" s="3"/>
    </row>
    <row r="1844" spans="1:63" x14ac:dyDescent="0.25">
      <c r="A1844" s="1"/>
      <c r="BK1844" s="3"/>
    </row>
    <row r="1845" spans="1:63" x14ac:dyDescent="0.25">
      <c r="A1845" s="1"/>
      <c r="BK1845" s="3"/>
    </row>
    <row r="1846" spans="1:63" x14ac:dyDescent="0.25">
      <c r="A1846" s="1"/>
      <c r="BK1846" s="3"/>
    </row>
    <row r="1847" spans="1:63" x14ac:dyDescent="0.25">
      <c r="A1847" s="1"/>
      <c r="BK1847" s="3"/>
    </row>
    <row r="1848" spans="1:63" x14ac:dyDescent="0.25">
      <c r="A1848" s="1"/>
      <c r="BK1848" s="3"/>
    </row>
    <row r="1849" spans="1:63" x14ac:dyDescent="0.25">
      <c r="A1849" s="1"/>
      <c r="BK1849" s="3"/>
    </row>
    <row r="1850" spans="1:63" x14ac:dyDescent="0.25">
      <c r="A1850" s="1"/>
      <c r="BK1850" s="3"/>
    </row>
    <row r="1851" spans="1:63" x14ac:dyDescent="0.25">
      <c r="A1851" s="1"/>
      <c r="BK1851" s="3"/>
    </row>
    <row r="1852" spans="1:63" x14ac:dyDescent="0.25">
      <c r="A1852" s="1"/>
      <c r="BK1852" s="3"/>
    </row>
    <row r="1853" spans="1:63" x14ac:dyDescent="0.25">
      <c r="A1853" s="1"/>
      <c r="BK1853" s="3"/>
    </row>
    <row r="1854" spans="1:63" x14ac:dyDescent="0.25">
      <c r="A1854" s="1"/>
      <c r="BK1854" s="3"/>
    </row>
    <row r="1855" spans="1:63" x14ac:dyDescent="0.25">
      <c r="A1855" s="1"/>
      <c r="BK1855" s="3"/>
    </row>
    <row r="1856" spans="1:63" x14ac:dyDescent="0.25">
      <c r="A1856" s="1"/>
      <c r="BK1856" s="3"/>
    </row>
    <row r="1857" spans="1:63" x14ac:dyDescent="0.25">
      <c r="A1857" s="1"/>
      <c r="BK1857" s="3"/>
    </row>
    <row r="1858" spans="1:63" x14ac:dyDescent="0.25">
      <c r="A1858" s="1"/>
      <c r="BK1858" s="3"/>
    </row>
    <row r="1859" spans="1:63" x14ac:dyDescent="0.25">
      <c r="A1859" s="1"/>
      <c r="BK1859" s="3"/>
    </row>
    <row r="1860" spans="1:63" x14ac:dyDescent="0.25">
      <c r="A1860" s="1"/>
      <c r="BK1860" s="3"/>
    </row>
    <row r="1861" spans="1:63" x14ac:dyDescent="0.25">
      <c r="A1861" s="1"/>
      <c r="BK1861" s="3"/>
    </row>
    <row r="1862" spans="1:63" x14ac:dyDescent="0.25">
      <c r="A1862" s="1"/>
      <c r="BK1862" s="3"/>
    </row>
    <row r="1863" spans="1:63" x14ac:dyDescent="0.25">
      <c r="A1863" s="1"/>
      <c r="BK1863" s="3"/>
    </row>
    <row r="1864" spans="1:63" x14ac:dyDescent="0.25">
      <c r="A1864" s="1"/>
      <c r="BK1864" s="3"/>
    </row>
    <row r="1865" spans="1:63" x14ac:dyDescent="0.25">
      <c r="A1865" s="1"/>
      <c r="BK1865" s="3"/>
    </row>
    <row r="1866" spans="1:63" x14ac:dyDescent="0.25">
      <c r="A1866" s="1"/>
      <c r="BK1866" s="3"/>
    </row>
    <row r="1867" spans="1:63" x14ac:dyDescent="0.25">
      <c r="A1867" s="1"/>
      <c r="BK1867" s="3"/>
    </row>
    <row r="1868" spans="1:63" x14ac:dyDescent="0.25">
      <c r="A1868" s="1"/>
      <c r="BK1868" s="3"/>
    </row>
    <row r="1869" spans="1:63" x14ac:dyDescent="0.25">
      <c r="A1869" s="1"/>
      <c r="BK1869" s="3"/>
    </row>
    <row r="1870" spans="1:63" x14ac:dyDescent="0.25">
      <c r="A1870" s="1"/>
      <c r="BK1870" s="3"/>
    </row>
    <row r="1871" spans="1:63" x14ac:dyDescent="0.25">
      <c r="A1871" s="1"/>
      <c r="BK1871" s="3"/>
    </row>
    <row r="1872" spans="1:63" x14ac:dyDescent="0.25">
      <c r="A1872" s="1"/>
      <c r="BK1872" s="3"/>
    </row>
    <row r="1873" spans="1:63" x14ac:dyDescent="0.25">
      <c r="A1873" s="1"/>
      <c r="BK1873" s="3"/>
    </row>
    <row r="1874" spans="1:63" x14ac:dyDescent="0.25">
      <c r="A1874" s="1"/>
      <c r="BK1874" s="3"/>
    </row>
    <row r="1875" spans="1:63" x14ac:dyDescent="0.25">
      <c r="A1875" s="1"/>
      <c r="BK1875" s="3"/>
    </row>
    <row r="1876" spans="1:63" x14ac:dyDescent="0.25">
      <c r="A1876" s="1"/>
      <c r="BK1876" s="3"/>
    </row>
    <row r="1877" spans="1:63" x14ac:dyDescent="0.25">
      <c r="A1877" s="1"/>
      <c r="BK1877" s="3"/>
    </row>
    <row r="1878" spans="1:63" x14ac:dyDescent="0.25">
      <c r="A1878" s="1"/>
      <c r="BK1878" s="3"/>
    </row>
    <row r="1879" spans="1:63" x14ac:dyDescent="0.25">
      <c r="A1879" s="1"/>
      <c r="BK1879" s="3"/>
    </row>
    <row r="1880" spans="1:63" x14ac:dyDescent="0.25">
      <c r="A1880" s="1"/>
      <c r="BK1880" s="3"/>
    </row>
    <row r="1881" spans="1:63" x14ac:dyDescent="0.25">
      <c r="A1881" s="1"/>
      <c r="BK1881" s="3"/>
    </row>
    <row r="1882" spans="1:63" x14ac:dyDescent="0.25">
      <c r="A1882" s="1"/>
      <c r="BK1882" s="3"/>
    </row>
    <row r="1883" spans="1:63" x14ac:dyDescent="0.25">
      <c r="A1883" s="1"/>
      <c r="BK1883" s="3"/>
    </row>
    <row r="1884" spans="1:63" x14ac:dyDescent="0.25">
      <c r="A1884" s="1"/>
      <c r="BK1884" s="3"/>
    </row>
    <row r="1885" spans="1:63" x14ac:dyDescent="0.25">
      <c r="A1885" s="1"/>
      <c r="BK1885" s="3"/>
    </row>
    <row r="1886" spans="1:63" x14ac:dyDescent="0.25">
      <c r="A1886" s="1"/>
      <c r="BK1886" s="3"/>
    </row>
    <row r="1887" spans="1:63" x14ac:dyDescent="0.25">
      <c r="A1887" s="1"/>
      <c r="BK1887" s="3"/>
    </row>
    <row r="1888" spans="1:63" x14ac:dyDescent="0.25">
      <c r="A1888" s="1"/>
      <c r="BK1888" s="3"/>
    </row>
    <row r="1889" spans="1:63" x14ac:dyDescent="0.25">
      <c r="A1889" s="1"/>
      <c r="BK1889" s="3"/>
    </row>
    <row r="1890" spans="1:63" x14ac:dyDescent="0.25">
      <c r="A1890" s="1"/>
      <c r="BK1890" s="3"/>
    </row>
    <row r="1891" spans="1:63" x14ac:dyDescent="0.25">
      <c r="A1891" s="1"/>
      <c r="BK1891" s="3"/>
    </row>
    <row r="1892" spans="1:63" x14ac:dyDescent="0.25">
      <c r="A1892" s="1"/>
      <c r="BK1892" s="3"/>
    </row>
    <row r="1893" spans="1:63" x14ac:dyDescent="0.25">
      <c r="A1893" s="1"/>
      <c r="BK1893" s="3"/>
    </row>
    <row r="1894" spans="1:63" x14ac:dyDescent="0.25">
      <c r="A1894" s="1"/>
      <c r="BK1894" s="3"/>
    </row>
    <row r="1895" spans="1:63" x14ac:dyDescent="0.25">
      <c r="A1895" s="1"/>
      <c r="BK1895" s="3"/>
    </row>
    <row r="1896" spans="1:63" x14ac:dyDescent="0.25">
      <c r="A1896" s="1"/>
      <c r="BK1896" s="3"/>
    </row>
    <row r="1897" spans="1:63" x14ac:dyDescent="0.25">
      <c r="A1897" s="1"/>
      <c r="BK1897" s="3"/>
    </row>
    <row r="1898" spans="1:63" x14ac:dyDescent="0.25">
      <c r="A1898" s="1"/>
      <c r="BK1898" s="3"/>
    </row>
    <row r="1899" spans="1:63" x14ac:dyDescent="0.25">
      <c r="A1899" s="1"/>
      <c r="BK1899" s="3"/>
    </row>
    <row r="1900" spans="1:63" x14ac:dyDescent="0.25">
      <c r="A1900" s="1"/>
      <c r="BK1900" s="3"/>
    </row>
    <row r="1901" spans="1:63" x14ac:dyDescent="0.25">
      <c r="A1901" s="1"/>
      <c r="BK1901" s="3"/>
    </row>
    <row r="1902" spans="1:63" x14ac:dyDescent="0.25">
      <c r="A1902" s="1"/>
      <c r="BK1902" s="3"/>
    </row>
    <row r="1903" spans="1:63" x14ac:dyDescent="0.25">
      <c r="A1903" s="1"/>
      <c r="BK1903" s="3"/>
    </row>
    <row r="1904" spans="1:63" x14ac:dyDescent="0.25">
      <c r="A1904" s="1"/>
      <c r="BK1904" s="3"/>
    </row>
    <row r="1905" spans="1:63" x14ac:dyDescent="0.25">
      <c r="A1905" s="1"/>
      <c r="BK1905" s="3"/>
    </row>
    <row r="1906" spans="1:63" x14ac:dyDescent="0.25">
      <c r="A1906" s="1"/>
      <c r="BK1906" s="3"/>
    </row>
    <row r="1907" spans="1:63" x14ac:dyDescent="0.25">
      <c r="A1907" s="1"/>
      <c r="BK1907" s="3"/>
    </row>
    <row r="1908" spans="1:63" x14ac:dyDescent="0.25">
      <c r="A1908" s="1"/>
      <c r="BK1908" s="3"/>
    </row>
    <row r="1909" spans="1:63" x14ac:dyDescent="0.25">
      <c r="A1909" s="1"/>
      <c r="BK1909" s="3"/>
    </row>
    <row r="1910" spans="1:63" x14ac:dyDescent="0.25">
      <c r="A1910" s="1"/>
      <c r="BK1910" s="3"/>
    </row>
    <row r="1911" spans="1:63" x14ac:dyDescent="0.25">
      <c r="A1911" s="1"/>
      <c r="BK1911" s="3"/>
    </row>
    <row r="1912" spans="1:63" x14ac:dyDescent="0.25">
      <c r="A1912" s="1"/>
      <c r="BK1912" s="3"/>
    </row>
    <row r="1913" spans="1:63" x14ac:dyDescent="0.25">
      <c r="A1913" s="1"/>
      <c r="BK1913" s="3"/>
    </row>
    <row r="1914" spans="1:63" x14ac:dyDescent="0.25">
      <c r="A1914" s="1"/>
      <c r="BK1914" s="3"/>
    </row>
    <row r="1915" spans="1:63" x14ac:dyDescent="0.25">
      <c r="A1915" s="1"/>
      <c r="BK1915" s="3"/>
    </row>
    <row r="1916" spans="1:63" x14ac:dyDescent="0.25">
      <c r="A1916" s="1"/>
      <c r="BK1916" s="3"/>
    </row>
    <row r="1917" spans="1:63" x14ac:dyDescent="0.25">
      <c r="A1917" s="1"/>
      <c r="BK1917" s="3"/>
    </row>
    <row r="1918" spans="1:63" x14ac:dyDescent="0.25">
      <c r="A1918" s="1"/>
      <c r="BK1918" s="3"/>
    </row>
    <row r="1919" spans="1:63" x14ac:dyDescent="0.25">
      <c r="A1919" s="1"/>
      <c r="BK1919" s="3"/>
    </row>
    <row r="1920" spans="1:63" x14ac:dyDescent="0.25">
      <c r="A1920" s="1"/>
      <c r="BK1920" s="3"/>
    </row>
    <row r="1921" spans="1:63" x14ac:dyDescent="0.25">
      <c r="A1921" s="1"/>
      <c r="BK1921" s="3"/>
    </row>
    <row r="1922" spans="1:63" x14ac:dyDescent="0.25">
      <c r="A1922" s="1"/>
      <c r="BK1922" s="3"/>
    </row>
    <row r="1923" spans="1:63" x14ac:dyDescent="0.25">
      <c r="A1923" s="1"/>
      <c r="BK1923" s="3"/>
    </row>
    <row r="1924" spans="1:63" x14ac:dyDescent="0.25">
      <c r="A1924" s="1"/>
      <c r="BK1924" s="3"/>
    </row>
    <row r="1925" spans="1:63" x14ac:dyDescent="0.25">
      <c r="A1925" s="1"/>
      <c r="BK1925" s="3"/>
    </row>
    <row r="1926" spans="1:63" x14ac:dyDescent="0.25">
      <c r="A1926" s="1"/>
      <c r="BK1926" s="3"/>
    </row>
    <row r="1927" spans="1:63" x14ac:dyDescent="0.25">
      <c r="A1927" s="1"/>
      <c r="BK1927" s="3"/>
    </row>
    <row r="1928" spans="1:63" x14ac:dyDescent="0.25">
      <c r="A1928" s="1"/>
      <c r="BK1928" s="3"/>
    </row>
    <row r="1929" spans="1:63" x14ac:dyDescent="0.25">
      <c r="A1929" s="1"/>
      <c r="BK1929" s="3"/>
    </row>
    <row r="1930" spans="1:63" x14ac:dyDescent="0.25">
      <c r="A1930" s="1"/>
      <c r="BK1930" s="3"/>
    </row>
    <row r="1931" spans="1:63" x14ac:dyDescent="0.25">
      <c r="A1931" s="1"/>
      <c r="BK1931" s="3"/>
    </row>
    <row r="1932" spans="1:63" x14ac:dyDescent="0.25">
      <c r="A1932" s="1"/>
      <c r="BK1932" s="3"/>
    </row>
    <row r="1933" spans="1:63" x14ac:dyDescent="0.25">
      <c r="A1933" s="1"/>
      <c r="BK1933" s="3"/>
    </row>
    <row r="1934" spans="1:63" x14ac:dyDescent="0.25">
      <c r="A1934" s="1"/>
      <c r="BK1934" s="3"/>
    </row>
    <row r="1935" spans="1:63" x14ac:dyDescent="0.25">
      <c r="A1935" s="1"/>
      <c r="BK1935" s="3"/>
    </row>
    <row r="1936" spans="1:63" x14ac:dyDescent="0.25">
      <c r="A1936" s="1"/>
      <c r="BK1936" s="3"/>
    </row>
    <row r="1937" spans="1:63" x14ac:dyDescent="0.25">
      <c r="A1937" s="1"/>
      <c r="BK1937" s="3"/>
    </row>
    <row r="1938" spans="1:63" x14ac:dyDescent="0.25">
      <c r="A1938" s="1"/>
      <c r="BK1938" s="3"/>
    </row>
    <row r="1939" spans="1:63" x14ac:dyDescent="0.25">
      <c r="A1939" s="1"/>
      <c r="BK1939" s="3"/>
    </row>
    <row r="1940" spans="1:63" x14ac:dyDescent="0.25">
      <c r="A1940" s="1"/>
      <c r="BK1940" s="3"/>
    </row>
    <row r="1941" spans="1:63" x14ac:dyDescent="0.25">
      <c r="A1941" s="1"/>
      <c r="BK1941" s="3"/>
    </row>
    <row r="1942" spans="1:63" x14ac:dyDescent="0.25">
      <c r="A1942" s="1"/>
      <c r="BK1942" s="3"/>
    </row>
    <row r="1943" spans="1:63" x14ac:dyDescent="0.25">
      <c r="A1943" s="1"/>
      <c r="BK1943" s="3"/>
    </row>
    <row r="1944" spans="1:63" x14ac:dyDescent="0.25">
      <c r="A1944" s="1"/>
      <c r="BK1944" s="3"/>
    </row>
    <row r="1945" spans="1:63" x14ac:dyDescent="0.25">
      <c r="A1945" s="1"/>
      <c r="BK1945" s="3"/>
    </row>
    <row r="1946" spans="1:63" x14ac:dyDescent="0.25">
      <c r="A1946" s="1"/>
      <c r="BK1946" s="3"/>
    </row>
    <row r="1947" spans="1:63" x14ac:dyDescent="0.25">
      <c r="A1947" s="1"/>
      <c r="BK1947" s="3"/>
    </row>
    <row r="1948" spans="1:63" x14ac:dyDescent="0.25">
      <c r="A1948" s="1"/>
      <c r="BK1948" s="3"/>
    </row>
    <row r="1949" spans="1:63" x14ac:dyDescent="0.25">
      <c r="A1949" s="1"/>
      <c r="BK1949" s="3"/>
    </row>
    <row r="1950" spans="1:63" x14ac:dyDescent="0.25">
      <c r="A1950" s="1"/>
      <c r="BK1950" s="3"/>
    </row>
    <row r="1951" spans="1:63" x14ac:dyDescent="0.25">
      <c r="A1951" s="1"/>
      <c r="BK1951" s="3"/>
    </row>
    <row r="1952" spans="1:63" x14ac:dyDescent="0.25">
      <c r="A1952" s="1"/>
      <c r="BK1952" s="3"/>
    </row>
    <row r="1953" spans="1:63" x14ac:dyDescent="0.25">
      <c r="A1953" s="1"/>
      <c r="BK1953" s="3"/>
    </row>
    <row r="1954" spans="1:63" x14ac:dyDescent="0.25">
      <c r="A1954" s="1"/>
      <c r="BK1954" s="3"/>
    </row>
    <row r="1955" spans="1:63" x14ac:dyDescent="0.25">
      <c r="A1955" s="1"/>
      <c r="BK1955" s="3"/>
    </row>
    <row r="1956" spans="1:63" x14ac:dyDescent="0.25">
      <c r="A1956" s="1"/>
      <c r="BK1956" s="3"/>
    </row>
    <row r="1957" spans="1:63" x14ac:dyDescent="0.25">
      <c r="A1957" s="1"/>
      <c r="BK1957" s="3"/>
    </row>
    <row r="1958" spans="1:63" x14ac:dyDescent="0.25">
      <c r="A1958" s="1"/>
      <c r="BK1958" s="3"/>
    </row>
    <row r="1959" spans="1:63" x14ac:dyDescent="0.25">
      <c r="A1959" s="1"/>
      <c r="BK1959" s="3"/>
    </row>
    <row r="1960" spans="1:63" x14ac:dyDescent="0.25">
      <c r="A1960" s="1"/>
      <c r="BK1960" s="3"/>
    </row>
    <row r="1961" spans="1:63" x14ac:dyDescent="0.25">
      <c r="A1961" s="1"/>
      <c r="BK1961" s="3"/>
    </row>
    <row r="1962" spans="1:63" x14ac:dyDescent="0.25">
      <c r="A1962" s="1"/>
      <c r="BK1962" s="3"/>
    </row>
    <row r="1963" spans="1:63" x14ac:dyDescent="0.25">
      <c r="A1963" s="1"/>
      <c r="BK1963" s="3"/>
    </row>
    <row r="1964" spans="1:63" x14ac:dyDescent="0.25">
      <c r="A1964" s="1"/>
      <c r="BK1964" s="3"/>
    </row>
    <row r="1965" spans="1:63" x14ac:dyDescent="0.25">
      <c r="A1965" s="1"/>
      <c r="BK1965" s="3"/>
    </row>
    <row r="1966" spans="1:63" x14ac:dyDescent="0.25">
      <c r="A1966" s="1"/>
      <c r="BK1966" s="3"/>
    </row>
    <row r="1967" spans="1:63" x14ac:dyDescent="0.25">
      <c r="A1967" s="1"/>
      <c r="BK1967" s="3"/>
    </row>
    <row r="1968" spans="1:63" x14ac:dyDescent="0.25">
      <c r="A1968" s="1"/>
      <c r="BK1968" s="3"/>
    </row>
    <row r="1969" spans="1:63" x14ac:dyDescent="0.25">
      <c r="A1969" s="1"/>
      <c r="BK1969" s="3"/>
    </row>
    <row r="1970" spans="1:63" x14ac:dyDescent="0.25">
      <c r="A1970" s="1"/>
      <c r="BK1970" s="3"/>
    </row>
    <row r="1971" spans="1:63" x14ac:dyDescent="0.25">
      <c r="A1971" s="1"/>
      <c r="BK1971" s="3"/>
    </row>
    <row r="1972" spans="1:63" x14ac:dyDescent="0.25">
      <c r="A1972" s="1"/>
      <c r="BK1972" s="3"/>
    </row>
    <row r="1973" spans="1:63" x14ac:dyDescent="0.25">
      <c r="A1973" s="1"/>
      <c r="BK1973" s="3"/>
    </row>
    <row r="1974" spans="1:63" x14ac:dyDescent="0.25">
      <c r="A1974" s="1"/>
      <c r="BK1974" s="3"/>
    </row>
    <row r="1975" spans="1:63" x14ac:dyDescent="0.25">
      <c r="A1975" s="1"/>
      <c r="BK1975" s="3"/>
    </row>
    <row r="1976" spans="1:63" x14ac:dyDescent="0.25">
      <c r="A1976" s="1"/>
      <c r="BK1976" s="3"/>
    </row>
    <row r="1977" spans="1:63" x14ac:dyDescent="0.25">
      <c r="A1977" s="1"/>
      <c r="BK1977" s="3"/>
    </row>
    <row r="1978" spans="1:63" x14ac:dyDescent="0.25">
      <c r="A1978" s="1"/>
      <c r="BK1978" s="3"/>
    </row>
    <row r="1979" spans="1:63" x14ac:dyDescent="0.25">
      <c r="A1979" s="1"/>
      <c r="BK1979" s="3"/>
    </row>
    <row r="1980" spans="1:63" x14ac:dyDescent="0.25">
      <c r="A1980" s="1"/>
      <c r="BK1980" s="3"/>
    </row>
    <row r="1981" spans="1:63" x14ac:dyDescent="0.25">
      <c r="A1981" s="1"/>
      <c r="BK1981" s="3"/>
    </row>
    <row r="1982" spans="1:63" x14ac:dyDescent="0.25">
      <c r="A1982" s="1"/>
      <c r="BK1982" s="3"/>
    </row>
    <row r="1983" spans="1:63" x14ac:dyDescent="0.25">
      <c r="A1983" s="1"/>
      <c r="BK1983" s="3"/>
    </row>
    <row r="1984" spans="1:63" x14ac:dyDescent="0.25">
      <c r="A1984" s="1"/>
      <c r="BK1984" s="3"/>
    </row>
    <row r="1985" spans="1:63" x14ac:dyDescent="0.25">
      <c r="A1985" s="1"/>
      <c r="BK1985" s="3"/>
    </row>
    <row r="1986" spans="1:63" x14ac:dyDescent="0.25">
      <c r="A1986" s="1"/>
      <c r="BK1986" s="3"/>
    </row>
    <row r="1987" spans="1:63" x14ac:dyDescent="0.25">
      <c r="A1987" s="1"/>
      <c r="BK1987" s="3"/>
    </row>
    <row r="1988" spans="1:63" x14ac:dyDescent="0.25">
      <c r="A1988" s="1"/>
      <c r="BK1988" s="3"/>
    </row>
    <row r="1989" spans="1:63" x14ac:dyDescent="0.25">
      <c r="A1989" s="1"/>
      <c r="BK1989" s="3"/>
    </row>
    <row r="1990" spans="1:63" x14ac:dyDescent="0.25">
      <c r="A1990" s="1"/>
      <c r="BK1990" s="3"/>
    </row>
    <row r="1991" spans="1:63" x14ac:dyDescent="0.25">
      <c r="A1991" s="1"/>
      <c r="BK1991" s="3"/>
    </row>
    <row r="1992" spans="1:63" x14ac:dyDescent="0.25">
      <c r="A1992" s="1"/>
      <c r="BK1992" s="3"/>
    </row>
    <row r="1993" spans="1:63" x14ac:dyDescent="0.25">
      <c r="A1993" s="1"/>
      <c r="BK1993" s="3"/>
    </row>
    <row r="1994" spans="1:63" x14ac:dyDescent="0.25">
      <c r="A1994" s="1"/>
      <c r="BK1994" s="3"/>
    </row>
    <row r="1995" spans="1:63" x14ac:dyDescent="0.25">
      <c r="A1995" s="1"/>
      <c r="BK1995" s="3"/>
    </row>
    <row r="1996" spans="1:63" x14ac:dyDescent="0.25">
      <c r="A1996" s="1"/>
      <c r="BK1996" s="3"/>
    </row>
    <row r="1997" spans="1:63" x14ac:dyDescent="0.25">
      <c r="A1997" s="1"/>
      <c r="BK1997" s="3"/>
    </row>
    <row r="1998" spans="1:63" x14ac:dyDescent="0.25">
      <c r="A1998" s="1"/>
      <c r="BK1998" s="3"/>
    </row>
    <row r="1999" spans="1:63" x14ac:dyDescent="0.25">
      <c r="A1999" s="1"/>
      <c r="BK1999" s="3"/>
    </row>
    <row r="2000" spans="1:63" x14ac:dyDescent="0.25">
      <c r="A2000" s="1"/>
      <c r="BK2000" s="3"/>
    </row>
    <row r="2001" spans="1:63" x14ac:dyDescent="0.25">
      <c r="A2001" s="1"/>
      <c r="BK2001" s="3"/>
    </row>
    <row r="2002" spans="1:63" x14ac:dyDescent="0.25">
      <c r="A2002" s="1"/>
      <c r="BK2002" s="3"/>
    </row>
    <row r="2003" spans="1:63" x14ac:dyDescent="0.25">
      <c r="A2003" s="1"/>
      <c r="BK2003" s="3"/>
    </row>
    <row r="2004" spans="1:63" x14ac:dyDescent="0.25">
      <c r="A2004" s="1"/>
      <c r="BK2004" s="3"/>
    </row>
    <row r="2005" spans="1:63" x14ac:dyDescent="0.25">
      <c r="A2005" s="1"/>
      <c r="BK2005" s="3"/>
    </row>
    <row r="2006" spans="1:63" x14ac:dyDescent="0.25">
      <c r="A2006" s="1"/>
      <c r="BK2006" s="3"/>
    </row>
    <row r="2007" spans="1:63" x14ac:dyDescent="0.25">
      <c r="A2007" s="1"/>
      <c r="BK2007" s="3"/>
    </row>
    <row r="2008" spans="1:63" x14ac:dyDescent="0.25">
      <c r="A2008" s="1"/>
      <c r="BK2008" s="3"/>
    </row>
    <row r="2009" spans="1:63" x14ac:dyDescent="0.25">
      <c r="A2009" s="1"/>
      <c r="BK2009" s="3"/>
    </row>
    <row r="2010" spans="1:63" x14ac:dyDescent="0.25">
      <c r="A2010" s="1"/>
      <c r="BK2010" s="3"/>
    </row>
    <row r="2011" spans="1:63" x14ac:dyDescent="0.25">
      <c r="A2011" s="1"/>
      <c r="BK2011" s="3"/>
    </row>
    <row r="2012" spans="1:63" x14ac:dyDescent="0.25">
      <c r="A2012" s="1"/>
      <c r="BK2012" s="3"/>
    </row>
    <row r="2013" spans="1:63" x14ac:dyDescent="0.25">
      <c r="A2013" s="1"/>
      <c r="BK2013" s="3"/>
    </row>
    <row r="2014" spans="1:63" x14ac:dyDescent="0.25">
      <c r="A2014" s="1"/>
      <c r="BK2014" s="3"/>
    </row>
    <row r="2015" spans="1:63" x14ac:dyDescent="0.25">
      <c r="A2015" s="1"/>
      <c r="BK2015" s="3"/>
    </row>
    <row r="2016" spans="1:63" x14ac:dyDescent="0.25">
      <c r="A2016" s="1"/>
      <c r="BK2016" s="3"/>
    </row>
    <row r="2017" spans="1:63" x14ac:dyDescent="0.25">
      <c r="A2017" s="1"/>
      <c r="BK2017" s="3"/>
    </row>
    <row r="2018" spans="1:63" x14ac:dyDescent="0.25">
      <c r="A2018" s="1"/>
      <c r="BK2018" s="3"/>
    </row>
    <row r="2019" spans="1:63" x14ac:dyDescent="0.25">
      <c r="A2019" s="1"/>
      <c r="BK2019" s="3"/>
    </row>
    <row r="2020" spans="1:63" x14ac:dyDescent="0.25">
      <c r="A2020" s="1"/>
      <c r="BK2020" s="3"/>
    </row>
    <row r="2021" spans="1:63" x14ac:dyDescent="0.25">
      <c r="A2021" s="1"/>
      <c r="BK2021" s="3"/>
    </row>
    <row r="2022" spans="1:63" x14ac:dyDescent="0.25">
      <c r="A2022" s="1"/>
      <c r="BK2022" s="3"/>
    </row>
    <row r="2023" spans="1:63" x14ac:dyDescent="0.25">
      <c r="A2023" s="1"/>
      <c r="BK2023" s="3"/>
    </row>
    <row r="2024" spans="1:63" x14ac:dyDescent="0.25">
      <c r="A2024" s="1"/>
      <c r="BK2024" s="3"/>
    </row>
    <row r="2025" spans="1:63" x14ac:dyDescent="0.25">
      <c r="A2025" s="1"/>
      <c r="BK2025" s="3"/>
    </row>
    <row r="2026" spans="1:63" x14ac:dyDescent="0.25">
      <c r="A2026" s="1"/>
      <c r="BK2026" s="3"/>
    </row>
    <row r="2027" spans="1:63" x14ac:dyDescent="0.25">
      <c r="A2027" s="1"/>
      <c r="BK2027" s="3"/>
    </row>
    <row r="2028" spans="1:63" x14ac:dyDescent="0.25">
      <c r="A2028" s="1"/>
      <c r="BK2028" s="3"/>
    </row>
    <row r="2029" spans="1:63" x14ac:dyDescent="0.25">
      <c r="A2029" s="1"/>
      <c r="BK2029" s="3"/>
    </row>
    <row r="2030" spans="1:63" x14ac:dyDescent="0.25">
      <c r="A2030" s="1"/>
      <c r="BK2030" s="3"/>
    </row>
    <row r="2031" spans="1:63" x14ac:dyDescent="0.25">
      <c r="A2031" s="1"/>
      <c r="BK2031" s="3"/>
    </row>
    <row r="2032" spans="1:63" x14ac:dyDescent="0.25">
      <c r="A2032" s="1"/>
      <c r="BK2032" s="3"/>
    </row>
    <row r="2033" spans="1:63" x14ac:dyDescent="0.25">
      <c r="A2033" s="1"/>
      <c r="BK2033" s="3"/>
    </row>
    <row r="2034" spans="1:63" x14ac:dyDescent="0.25">
      <c r="A2034" s="1"/>
      <c r="BK2034" s="3"/>
    </row>
    <row r="2035" spans="1:63" x14ac:dyDescent="0.25">
      <c r="A2035" s="1"/>
      <c r="BK2035" s="3"/>
    </row>
    <row r="2036" spans="1:63" x14ac:dyDescent="0.25">
      <c r="A2036" s="1"/>
      <c r="BK2036" s="3"/>
    </row>
    <row r="2037" spans="1:63" x14ac:dyDescent="0.25">
      <c r="A2037" s="1"/>
      <c r="BK2037" s="3"/>
    </row>
    <row r="2038" spans="1:63" x14ac:dyDescent="0.25">
      <c r="A2038" s="1"/>
      <c r="BK2038" s="3"/>
    </row>
    <row r="2039" spans="1:63" x14ac:dyDescent="0.25">
      <c r="A2039" s="1"/>
      <c r="BK2039" s="3"/>
    </row>
    <row r="2040" spans="1:63" x14ac:dyDescent="0.25">
      <c r="A2040" s="1"/>
      <c r="BK2040" s="3"/>
    </row>
    <row r="2041" spans="1:63" x14ac:dyDescent="0.25">
      <c r="A2041" s="1"/>
      <c r="BK2041" s="3"/>
    </row>
    <row r="2042" spans="1:63" x14ac:dyDescent="0.25">
      <c r="A2042" s="1"/>
      <c r="BK2042" s="3"/>
    </row>
    <row r="2043" spans="1:63" x14ac:dyDescent="0.25">
      <c r="A2043" s="1"/>
      <c r="BK2043" s="3"/>
    </row>
    <row r="2044" spans="1:63" x14ac:dyDescent="0.25">
      <c r="A2044" s="1"/>
      <c r="BK2044" s="3"/>
    </row>
    <row r="2045" spans="1:63" x14ac:dyDescent="0.25">
      <c r="A2045" s="1"/>
      <c r="BK2045" s="3"/>
    </row>
    <row r="2046" spans="1:63" x14ac:dyDescent="0.25">
      <c r="A2046" s="1"/>
      <c r="BK2046" s="3"/>
    </row>
    <row r="2047" spans="1:63" x14ac:dyDescent="0.25">
      <c r="A2047" s="1"/>
      <c r="BK2047" s="3"/>
    </row>
    <row r="2048" spans="1:63" x14ac:dyDescent="0.25">
      <c r="A2048" s="1"/>
      <c r="BK2048" s="3"/>
    </row>
    <row r="2049" spans="1:63" x14ac:dyDescent="0.25">
      <c r="A2049" s="1"/>
      <c r="BK2049" s="3"/>
    </row>
    <row r="2050" spans="1:63" x14ac:dyDescent="0.25">
      <c r="A2050" s="1"/>
      <c r="BK2050" s="3"/>
    </row>
    <row r="2051" spans="1:63" x14ac:dyDescent="0.25">
      <c r="A2051" s="1"/>
      <c r="BK2051" s="3"/>
    </row>
    <row r="2052" spans="1:63" x14ac:dyDescent="0.25">
      <c r="A2052" s="1"/>
      <c r="BK2052" s="3"/>
    </row>
    <row r="2053" spans="1:63" x14ac:dyDescent="0.25">
      <c r="A2053" s="1"/>
      <c r="BK2053" s="3"/>
    </row>
    <row r="2054" spans="1:63" x14ac:dyDescent="0.25">
      <c r="A2054" s="1"/>
      <c r="BK2054" s="3"/>
    </row>
    <row r="2055" spans="1:63" x14ac:dyDescent="0.25">
      <c r="A2055" s="1"/>
      <c r="BK2055" s="3"/>
    </row>
    <row r="2056" spans="1:63" x14ac:dyDescent="0.25">
      <c r="A2056" s="1"/>
      <c r="BK2056" s="3"/>
    </row>
    <row r="2057" spans="1:63" x14ac:dyDescent="0.25">
      <c r="A2057" s="1"/>
      <c r="BK2057" s="3"/>
    </row>
    <row r="2058" spans="1:63" x14ac:dyDescent="0.25">
      <c r="A2058" s="1"/>
      <c r="BK2058" s="3"/>
    </row>
    <row r="2059" spans="1:63" x14ac:dyDescent="0.25">
      <c r="A2059" s="1"/>
      <c r="BK2059" s="3"/>
    </row>
    <row r="2060" spans="1:63" x14ac:dyDescent="0.25">
      <c r="A2060" s="1"/>
      <c r="BK2060" s="3"/>
    </row>
    <row r="2061" spans="1:63" x14ac:dyDescent="0.25">
      <c r="A2061" s="1"/>
      <c r="BK2061" s="3"/>
    </row>
    <row r="2062" spans="1:63" x14ac:dyDescent="0.25">
      <c r="A2062" s="1"/>
      <c r="BK2062" s="3"/>
    </row>
    <row r="2063" spans="1:63" x14ac:dyDescent="0.25">
      <c r="A2063" s="1"/>
      <c r="BK2063" s="3"/>
    </row>
    <row r="2064" spans="1:63" x14ac:dyDescent="0.25">
      <c r="A2064" s="1"/>
      <c r="BK2064" s="3"/>
    </row>
    <row r="2065" spans="1:63" x14ac:dyDescent="0.25">
      <c r="A2065" s="1"/>
      <c r="BK2065" s="3"/>
    </row>
    <row r="2066" spans="1:63" x14ac:dyDescent="0.25">
      <c r="A2066" s="1"/>
      <c r="BK2066" s="3"/>
    </row>
    <row r="2067" spans="1:63" x14ac:dyDescent="0.25">
      <c r="A2067" s="1"/>
      <c r="BK2067" s="3"/>
    </row>
    <row r="2068" spans="1:63" x14ac:dyDescent="0.25">
      <c r="A2068" s="1"/>
      <c r="BK2068" s="3"/>
    </row>
    <row r="2069" spans="1:63" x14ac:dyDescent="0.25">
      <c r="A2069" s="1"/>
      <c r="BK2069" s="3"/>
    </row>
    <row r="2070" spans="1:63" x14ac:dyDescent="0.25">
      <c r="A2070" s="1"/>
      <c r="BK2070" s="3"/>
    </row>
    <row r="2071" spans="1:63" x14ac:dyDescent="0.25">
      <c r="A2071" s="1"/>
      <c r="BK2071" s="3"/>
    </row>
    <row r="2072" spans="1:63" x14ac:dyDescent="0.25">
      <c r="A2072" s="1"/>
      <c r="BK2072" s="3"/>
    </row>
    <row r="2073" spans="1:63" x14ac:dyDescent="0.25">
      <c r="A2073" s="1"/>
      <c r="BK2073" s="3"/>
    </row>
    <row r="2074" spans="1:63" x14ac:dyDescent="0.25">
      <c r="A2074" s="1"/>
      <c r="BK2074" s="3"/>
    </row>
    <row r="2075" spans="1:63" x14ac:dyDescent="0.25">
      <c r="A2075" s="1"/>
      <c r="BK2075" s="3"/>
    </row>
    <row r="2076" spans="1:63" x14ac:dyDescent="0.25">
      <c r="A2076" s="1"/>
      <c r="BK2076" s="3"/>
    </row>
    <row r="2077" spans="1:63" x14ac:dyDescent="0.25">
      <c r="A2077" s="1"/>
      <c r="BK2077" s="3"/>
    </row>
    <row r="2078" spans="1:63" x14ac:dyDescent="0.25">
      <c r="A2078" s="1"/>
      <c r="BK2078" s="3"/>
    </row>
    <row r="2079" spans="1:63" x14ac:dyDescent="0.25">
      <c r="A2079" s="1"/>
      <c r="BK2079" s="3"/>
    </row>
    <row r="2080" spans="1:63" x14ac:dyDescent="0.25">
      <c r="A2080" s="1"/>
      <c r="BK2080" s="3"/>
    </row>
    <row r="2081" spans="1:63" x14ac:dyDescent="0.25">
      <c r="A2081" s="1"/>
      <c r="BK2081" s="3"/>
    </row>
    <row r="2082" spans="1:63" x14ac:dyDescent="0.25">
      <c r="A2082" s="1"/>
      <c r="BK2082" s="3"/>
    </row>
    <row r="2083" spans="1:63" x14ac:dyDescent="0.25">
      <c r="A2083" s="1"/>
      <c r="BK2083" s="3"/>
    </row>
    <row r="2084" spans="1:63" x14ac:dyDescent="0.25">
      <c r="A2084" s="1"/>
      <c r="BK2084" s="3"/>
    </row>
    <row r="2085" spans="1:63" x14ac:dyDescent="0.25">
      <c r="A2085" s="1"/>
      <c r="BK2085" s="3"/>
    </row>
    <row r="2086" spans="1:63" x14ac:dyDescent="0.25">
      <c r="A2086" s="1"/>
      <c r="BK2086" s="3"/>
    </row>
    <row r="2087" spans="1:63" x14ac:dyDescent="0.25">
      <c r="A2087" s="1"/>
      <c r="BK2087" s="3"/>
    </row>
    <row r="2088" spans="1:63" x14ac:dyDescent="0.25">
      <c r="A2088" s="1"/>
      <c r="BK2088" s="3"/>
    </row>
    <row r="2089" spans="1:63" x14ac:dyDescent="0.25">
      <c r="A2089" s="1"/>
      <c r="BK2089" s="3"/>
    </row>
    <row r="2090" spans="1:63" x14ac:dyDescent="0.25">
      <c r="A2090" s="1"/>
      <c r="BK2090" s="3"/>
    </row>
    <row r="2091" spans="1:63" x14ac:dyDescent="0.25">
      <c r="A2091" s="1"/>
      <c r="BK2091" s="3"/>
    </row>
    <row r="2092" spans="1:63" x14ac:dyDescent="0.25">
      <c r="A2092" s="1"/>
      <c r="BK2092" s="3"/>
    </row>
    <row r="2093" spans="1:63" x14ac:dyDescent="0.25">
      <c r="A2093" s="1"/>
      <c r="BK2093" s="3"/>
    </row>
    <row r="2094" spans="1:63" x14ac:dyDescent="0.25">
      <c r="A2094" s="1"/>
      <c r="BK2094" s="3"/>
    </row>
    <row r="2095" spans="1:63" x14ac:dyDescent="0.25">
      <c r="A2095" s="1"/>
      <c r="BK2095" s="3"/>
    </row>
    <row r="2096" spans="1:63" x14ac:dyDescent="0.25">
      <c r="A2096" s="1"/>
      <c r="BK2096" s="3"/>
    </row>
    <row r="2097" spans="1:63" x14ac:dyDescent="0.25">
      <c r="A2097" s="1"/>
      <c r="BK2097" s="3"/>
    </row>
    <row r="2098" spans="1:63" x14ac:dyDescent="0.25">
      <c r="A2098" s="1"/>
      <c r="BK2098" s="3"/>
    </row>
    <row r="2099" spans="1:63" x14ac:dyDescent="0.25">
      <c r="A2099" s="1"/>
      <c r="BK2099" s="3"/>
    </row>
    <row r="2100" spans="1:63" x14ac:dyDescent="0.25">
      <c r="A2100" s="1"/>
      <c r="BK2100" s="3"/>
    </row>
    <row r="2101" spans="1:63" x14ac:dyDescent="0.25">
      <c r="A2101" s="1"/>
      <c r="BK2101" s="3"/>
    </row>
    <row r="2102" spans="1:63" x14ac:dyDescent="0.25">
      <c r="A2102" s="1"/>
      <c r="BK2102" s="3"/>
    </row>
    <row r="2103" spans="1:63" x14ac:dyDescent="0.25">
      <c r="A2103" s="1"/>
      <c r="BK2103" s="3"/>
    </row>
    <row r="2104" spans="1:63" x14ac:dyDescent="0.25">
      <c r="A2104" s="1"/>
      <c r="BK2104" s="3"/>
    </row>
    <row r="2105" spans="1:63" x14ac:dyDescent="0.25">
      <c r="A2105" s="1"/>
      <c r="BK2105" s="3"/>
    </row>
    <row r="2106" spans="1:63" x14ac:dyDescent="0.25">
      <c r="A2106" s="1"/>
      <c r="BK2106" s="3"/>
    </row>
    <row r="2107" spans="1:63" x14ac:dyDescent="0.25">
      <c r="A2107" s="1"/>
      <c r="BK2107" s="3"/>
    </row>
    <row r="2108" spans="1:63" x14ac:dyDescent="0.25">
      <c r="A2108" s="1"/>
      <c r="BK2108" s="3"/>
    </row>
    <row r="2109" spans="1:63" x14ac:dyDescent="0.25">
      <c r="A2109" s="1"/>
      <c r="BK2109" s="3"/>
    </row>
    <row r="2110" spans="1:63" x14ac:dyDescent="0.25">
      <c r="A2110" s="1"/>
      <c r="BK2110" s="3"/>
    </row>
    <row r="2111" spans="1:63" x14ac:dyDescent="0.25">
      <c r="A2111" s="1"/>
      <c r="BK2111" s="3"/>
    </row>
    <row r="2112" spans="1:63" x14ac:dyDescent="0.25">
      <c r="A2112" s="1"/>
      <c r="BK2112" s="3"/>
    </row>
    <row r="2113" spans="1:63" x14ac:dyDescent="0.25">
      <c r="A2113" s="1"/>
      <c r="BK2113" s="3"/>
    </row>
    <row r="2114" spans="1:63" x14ac:dyDescent="0.25">
      <c r="A2114" s="1"/>
      <c r="BK2114" s="3"/>
    </row>
    <row r="2115" spans="1:63" x14ac:dyDescent="0.25">
      <c r="A2115" s="1"/>
      <c r="BK2115" s="3"/>
    </row>
    <row r="2116" spans="1:63" x14ac:dyDescent="0.25">
      <c r="A2116" s="1"/>
      <c r="BK2116" s="3"/>
    </row>
    <row r="2117" spans="1:63" x14ac:dyDescent="0.25">
      <c r="A2117" s="1"/>
      <c r="BK2117" s="3"/>
    </row>
    <row r="2118" spans="1:63" x14ac:dyDescent="0.25">
      <c r="A2118" s="1"/>
      <c r="BK2118" s="3"/>
    </row>
    <row r="2119" spans="1:63" x14ac:dyDescent="0.25">
      <c r="A2119" s="1"/>
      <c r="BK2119" s="3"/>
    </row>
    <row r="2120" spans="1:63" x14ac:dyDescent="0.25">
      <c r="A2120" s="1"/>
      <c r="BK2120" s="3"/>
    </row>
    <row r="2121" spans="1:63" x14ac:dyDescent="0.25">
      <c r="A2121" s="1"/>
      <c r="BK2121" s="3"/>
    </row>
    <row r="2122" spans="1:63" x14ac:dyDescent="0.25">
      <c r="A2122" s="1"/>
      <c r="BK2122" s="3"/>
    </row>
    <row r="2123" spans="1:63" x14ac:dyDescent="0.25">
      <c r="A2123" s="1"/>
      <c r="BK2123" s="3"/>
    </row>
    <row r="2124" spans="1:63" x14ac:dyDescent="0.25">
      <c r="A2124" s="1"/>
      <c r="BK2124" s="3"/>
    </row>
    <row r="2125" spans="1:63" x14ac:dyDescent="0.25">
      <c r="A2125" s="1"/>
      <c r="BK2125" s="3"/>
    </row>
    <row r="2126" spans="1:63" x14ac:dyDescent="0.25">
      <c r="A2126" s="1"/>
      <c r="BK2126" s="3"/>
    </row>
    <row r="2127" spans="1:63" x14ac:dyDescent="0.25">
      <c r="A2127" s="1"/>
      <c r="BK2127" s="3"/>
    </row>
    <row r="2128" spans="1:63" x14ac:dyDescent="0.25">
      <c r="A2128" s="1"/>
      <c r="BK2128" s="3"/>
    </row>
    <row r="2129" spans="1:63" x14ac:dyDescent="0.25">
      <c r="A2129" s="1"/>
      <c r="BK2129" s="3"/>
    </row>
    <row r="2130" spans="1:63" x14ac:dyDescent="0.25">
      <c r="A2130" s="1"/>
      <c r="BK2130" s="3"/>
    </row>
    <row r="2131" spans="1:63" x14ac:dyDescent="0.25">
      <c r="A2131" s="1"/>
      <c r="BK2131" s="3"/>
    </row>
    <row r="2132" spans="1:63" x14ac:dyDescent="0.25">
      <c r="A2132" s="1"/>
      <c r="BK2132" s="3"/>
    </row>
    <row r="2133" spans="1:63" x14ac:dyDescent="0.25">
      <c r="A2133" s="1"/>
      <c r="BK2133" s="3"/>
    </row>
    <row r="2134" spans="1:63" x14ac:dyDescent="0.25">
      <c r="A2134" s="1"/>
      <c r="BK2134" s="3"/>
    </row>
    <row r="2135" spans="1:63" x14ac:dyDescent="0.25">
      <c r="A2135" s="1"/>
      <c r="BK2135" s="3"/>
    </row>
    <row r="2136" spans="1:63" x14ac:dyDescent="0.25">
      <c r="A2136" s="1"/>
      <c r="BK2136" s="3"/>
    </row>
    <row r="2137" spans="1:63" x14ac:dyDescent="0.25">
      <c r="A2137" s="1"/>
      <c r="BK2137" s="3"/>
    </row>
    <row r="2138" spans="1:63" x14ac:dyDescent="0.25">
      <c r="A2138" s="1"/>
      <c r="BK2138" s="3"/>
    </row>
    <row r="2139" spans="1:63" x14ac:dyDescent="0.25">
      <c r="A2139" s="1"/>
      <c r="BK2139" s="3"/>
    </row>
    <row r="2140" spans="1:63" x14ac:dyDescent="0.25">
      <c r="A2140" s="1"/>
      <c r="BK2140" s="3"/>
    </row>
    <row r="2141" spans="1:63" x14ac:dyDescent="0.25">
      <c r="A2141" s="1"/>
      <c r="BK2141" s="3"/>
    </row>
    <row r="2142" spans="1:63" x14ac:dyDescent="0.25">
      <c r="A2142" s="1"/>
      <c r="BK2142" s="3"/>
    </row>
    <row r="2143" spans="1:63" x14ac:dyDescent="0.25">
      <c r="A2143" s="1"/>
      <c r="BK2143" s="3"/>
    </row>
    <row r="2144" spans="1:63" x14ac:dyDescent="0.25">
      <c r="A2144" s="1"/>
      <c r="BK2144" s="3"/>
    </row>
    <row r="2145" spans="1:63" x14ac:dyDescent="0.25">
      <c r="A2145" s="1"/>
      <c r="BK2145" s="3"/>
    </row>
    <row r="2146" spans="1:63" x14ac:dyDescent="0.25">
      <c r="A2146" s="1"/>
      <c r="BK2146" s="3"/>
    </row>
    <row r="2147" spans="1:63" x14ac:dyDescent="0.25">
      <c r="A2147" s="1"/>
      <c r="BK2147" s="3"/>
    </row>
    <row r="2148" spans="1:63" x14ac:dyDescent="0.25">
      <c r="A2148" s="1"/>
      <c r="BK2148" s="3"/>
    </row>
    <row r="2149" spans="1:63" x14ac:dyDescent="0.25">
      <c r="A2149" s="1"/>
      <c r="BK2149" s="3"/>
    </row>
    <row r="2150" spans="1:63" x14ac:dyDescent="0.25">
      <c r="A2150" s="1"/>
      <c r="BK2150" s="3"/>
    </row>
    <row r="2151" spans="1:63" x14ac:dyDescent="0.25">
      <c r="A2151" s="1"/>
      <c r="BK2151" s="3"/>
    </row>
    <row r="2152" spans="1:63" x14ac:dyDescent="0.25">
      <c r="A2152" s="1"/>
      <c r="BK2152" s="3"/>
    </row>
    <row r="2153" spans="1:63" x14ac:dyDescent="0.25">
      <c r="A2153" s="1"/>
      <c r="BK2153" s="3"/>
    </row>
    <row r="2154" spans="1:63" x14ac:dyDescent="0.25">
      <c r="A2154" s="1"/>
      <c r="BK2154" s="3"/>
    </row>
    <row r="2155" spans="1:63" x14ac:dyDescent="0.25">
      <c r="A2155" s="1"/>
      <c r="BK2155" s="3"/>
    </row>
    <row r="2156" spans="1:63" x14ac:dyDescent="0.25">
      <c r="A2156" s="1"/>
      <c r="BK2156" s="3"/>
    </row>
    <row r="2157" spans="1:63" x14ac:dyDescent="0.25">
      <c r="A2157" s="1"/>
      <c r="BK2157" s="3"/>
    </row>
    <row r="2158" spans="1:63" x14ac:dyDescent="0.25">
      <c r="A2158" s="1"/>
      <c r="BK2158" s="3"/>
    </row>
    <row r="2159" spans="1:63" x14ac:dyDescent="0.25">
      <c r="A2159" s="1"/>
      <c r="BK2159" s="3"/>
    </row>
    <row r="2160" spans="1:63" x14ac:dyDescent="0.25">
      <c r="A2160" s="1"/>
      <c r="BK2160" s="3"/>
    </row>
    <row r="2161" spans="1:63" x14ac:dyDescent="0.25">
      <c r="A2161" s="1"/>
      <c r="BK2161" s="3"/>
    </row>
    <row r="2162" spans="1:63" x14ac:dyDescent="0.25">
      <c r="A2162" s="1"/>
      <c r="BK2162" s="3"/>
    </row>
    <row r="2163" spans="1:63" x14ac:dyDescent="0.25">
      <c r="A2163" s="1"/>
      <c r="BK2163" s="3"/>
    </row>
    <row r="2164" spans="1:63" x14ac:dyDescent="0.25">
      <c r="A2164" s="1"/>
      <c r="BK2164" s="3"/>
    </row>
    <row r="2165" spans="1:63" x14ac:dyDescent="0.25">
      <c r="A2165" s="1"/>
      <c r="BK2165" s="3"/>
    </row>
    <row r="2166" spans="1:63" x14ac:dyDescent="0.25">
      <c r="A2166" s="1"/>
      <c r="BK2166" s="3"/>
    </row>
    <row r="2167" spans="1:63" x14ac:dyDescent="0.25">
      <c r="A2167" s="1"/>
      <c r="BK2167" s="3"/>
    </row>
    <row r="2168" spans="1:63" x14ac:dyDescent="0.25">
      <c r="A2168" s="1"/>
      <c r="BK2168" s="3"/>
    </row>
    <row r="2169" spans="1:63" x14ac:dyDescent="0.25">
      <c r="A2169" s="1"/>
      <c r="BK2169" s="3"/>
    </row>
    <row r="2170" spans="1:63" x14ac:dyDescent="0.25">
      <c r="A2170" s="1"/>
      <c r="BK2170" s="3"/>
    </row>
    <row r="2171" spans="1:63" x14ac:dyDescent="0.25">
      <c r="A2171" s="1"/>
      <c r="BK2171" s="3"/>
    </row>
    <row r="2172" spans="1:63" x14ac:dyDescent="0.25">
      <c r="A2172" s="1"/>
      <c r="BK2172" s="3"/>
    </row>
    <row r="2173" spans="1:63" x14ac:dyDescent="0.25">
      <c r="A2173" s="1"/>
      <c r="BK2173" s="3"/>
    </row>
    <row r="2174" spans="1:63" x14ac:dyDescent="0.25">
      <c r="A2174" s="1"/>
      <c r="BK2174" s="3"/>
    </row>
    <row r="2175" spans="1:63" x14ac:dyDescent="0.25">
      <c r="A2175" s="1"/>
      <c r="BK2175" s="3"/>
    </row>
    <row r="2176" spans="1:63" x14ac:dyDescent="0.25">
      <c r="A2176" s="1"/>
      <c r="BK2176" s="3"/>
    </row>
    <row r="2177" spans="1:63" x14ac:dyDescent="0.25">
      <c r="A2177" s="1"/>
      <c r="BK2177" s="3"/>
    </row>
    <row r="2178" spans="1:63" x14ac:dyDescent="0.25">
      <c r="A2178" s="1"/>
      <c r="BK2178" s="3"/>
    </row>
    <row r="2179" spans="1:63" x14ac:dyDescent="0.25">
      <c r="A2179" s="1"/>
      <c r="BK2179" s="3"/>
    </row>
    <row r="2180" spans="1:63" x14ac:dyDescent="0.25">
      <c r="A2180" s="1"/>
      <c r="BK2180" s="3"/>
    </row>
    <row r="2181" spans="1:63" x14ac:dyDescent="0.25">
      <c r="A2181" s="1"/>
      <c r="BK2181" s="3"/>
    </row>
    <row r="2182" spans="1:63" x14ac:dyDescent="0.25">
      <c r="A2182" s="1"/>
      <c r="BK2182" s="3"/>
    </row>
    <row r="2183" spans="1:63" x14ac:dyDescent="0.25">
      <c r="A2183" s="1"/>
      <c r="BK2183" s="3"/>
    </row>
    <row r="2184" spans="1:63" x14ac:dyDescent="0.25">
      <c r="A2184" s="1"/>
      <c r="BK2184" s="3"/>
    </row>
    <row r="2185" spans="1:63" x14ac:dyDescent="0.25">
      <c r="A2185" s="1"/>
      <c r="BK2185" s="3"/>
    </row>
    <row r="2186" spans="1:63" x14ac:dyDescent="0.25">
      <c r="A2186" s="1"/>
      <c r="BK2186" s="3"/>
    </row>
    <row r="2187" spans="1:63" x14ac:dyDescent="0.25">
      <c r="A2187" s="1"/>
      <c r="BK2187" s="3"/>
    </row>
    <row r="2188" spans="1:63" x14ac:dyDescent="0.25">
      <c r="A2188" s="1"/>
      <c r="BK2188" s="3"/>
    </row>
    <row r="2189" spans="1:63" x14ac:dyDescent="0.25">
      <c r="A2189" s="1"/>
      <c r="BK2189" s="3"/>
    </row>
    <row r="2190" spans="1:63" x14ac:dyDescent="0.25">
      <c r="A2190" s="1"/>
      <c r="BK2190" s="3"/>
    </row>
    <row r="2191" spans="1:63" x14ac:dyDescent="0.25">
      <c r="A2191" s="1"/>
      <c r="BK2191" s="3"/>
    </row>
    <row r="2192" spans="1:63" x14ac:dyDescent="0.25">
      <c r="A2192" s="1"/>
      <c r="BK2192" s="3"/>
    </row>
    <row r="2193" spans="1:63" x14ac:dyDescent="0.25">
      <c r="A2193" s="1"/>
      <c r="BK2193" s="3"/>
    </row>
    <row r="2194" spans="1:63" x14ac:dyDescent="0.25">
      <c r="A2194" s="1"/>
      <c r="BK2194" s="3"/>
    </row>
    <row r="2195" spans="1:63" x14ac:dyDescent="0.25">
      <c r="A2195" s="1"/>
      <c r="BK2195" s="3"/>
    </row>
    <row r="2196" spans="1:63" x14ac:dyDescent="0.25">
      <c r="A2196" s="1"/>
      <c r="BK2196" s="3"/>
    </row>
    <row r="2197" spans="1:63" x14ac:dyDescent="0.25">
      <c r="A2197" s="1"/>
      <c r="BK2197" s="3"/>
    </row>
    <row r="2198" spans="1:63" x14ac:dyDescent="0.25">
      <c r="A2198" s="1"/>
      <c r="BK2198" s="3"/>
    </row>
    <row r="2199" spans="1:63" x14ac:dyDescent="0.25">
      <c r="A2199" s="1"/>
      <c r="BK2199" s="3"/>
    </row>
    <row r="2200" spans="1:63" x14ac:dyDescent="0.25">
      <c r="A2200" s="1"/>
      <c r="BK2200" s="3"/>
    </row>
    <row r="2201" spans="1:63" x14ac:dyDescent="0.25">
      <c r="A2201" s="1"/>
      <c r="BK2201" s="3"/>
    </row>
    <row r="2202" spans="1:63" x14ac:dyDescent="0.25">
      <c r="A2202" s="1"/>
      <c r="BK2202" s="3"/>
    </row>
    <row r="2203" spans="1:63" x14ac:dyDescent="0.25">
      <c r="A2203" s="1"/>
      <c r="BK2203" s="3"/>
    </row>
    <row r="2204" spans="1:63" x14ac:dyDescent="0.25">
      <c r="A2204" s="1"/>
      <c r="BK2204" s="3"/>
    </row>
    <row r="2205" spans="1:63" x14ac:dyDescent="0.25">
      <c r="A2205" s="1"/>
      <c r="BK2205" s="3"/>
    </row>
    <row r="2206" spans="1:63" x14ac:dyDescent="0.25">
      <c r="A2206" s="1"/>
      <c r="BK2206" s="3"/>
    </row>
    <row r="2207" spans="1:63" x14ac:dyDescent="0.25">
      <c r="A2207" s="1"/>
      <c r="BK2207" s="3"/>
    </row>
    <row r="2208" spans="1:63" x14ac:dyDescent="0.25">
      <c r="A2208" s="1"/>
      <c r="BK2208" s="3"/>
    </row>
    <row r="2209" spans="1:63" x14ac:dyDescent="0.25">
      <c r="A2209" s="1"/>
      <c r="BK2209" s="3"/>
    </row>
    <row r="2210" spans="1:63" x14ac:dyDescent="0.25">
      <c r="A2210" s="1"/>
      <c r="BK2210" s="3"/>
    </row>
    <row r="2211" spans="1:63" x14ac:dyDescent="0.25">
      <c r="A2211" s="1"/>
      <c r="BK2211" s="3"/>
    </row>
    <row r="2212" spans="1:63" x14ac:dyDescent="0.25">
      <c r="A2212" s="1"/>
      <c r="BK2212" s="3"/>
    </row>
    <row r="2213" spans="1:63" x14ac:dyDescent="0.25">
      <c r="A2213" s="1"/>
      <c r="BK2213" s="3"/>
    </row>
    <row r="2214" spans="1:63" x14ac:dyDescent="0.25">
      <c r="A2214" s="1"/>
      <c r="BK2214" s="3"/>
    </row>
    <row r="2215" spans="1:63" x14ac:dyDescent="0.25">
      <c r="A2215" s="1"/>
      <c r="BK2215" s="3"/>
    </row>
    <row r="2216" spans="1:63" x14ac:dyDescent="0.25">
      <c r="A2216" s="1"/>
      <c r="BK2216" s="3"/>
    </row>
    <row r="2217" spans="1:63" x14ac:dyDescent="0.25">
      <c r="A2217" s="1"/>
      <c r="BK2217" s="3"/>
    </row>
    <row r="2218" spans="1:63" x14ac:dyDescent="0.25">
      <c r="A2218" s="1"/>
      <c r="BK2218" s="3"/>
    </row>
    <row r="2219" spans="1:63" x14ac:dyDescent="0.25">
      <c r="A2219" s="1"/>
      <c r="BK2219" s="3"/>
    </row>
    <row r="2220" spans="1:63" x14ac:dyDescent="0.25">
      <c r="A2220" s="1"/>
      <c r="BK2220" s="3"/>
    </row>
    <row r="2221" spans="1:63" x14ac:dyDescent="0.25">
      <c r="A2221" s="1"/>
      <c r="BK2221" s="3"/>
    </row>
    <row r="2222" spans="1:63" x14ac:dyDescent="0.25">
      <c r="A2222" s="1"/>
      <c r="BK2222" s="3"/>
    </row>
    <row r="2223" spans="1:63" x14ac:dyDescent="0.25">
      <c r="A2223" s="1"/>
      <c r="BK2223" s="3"/>
    </row>
    <row r="2224" spans="1:63" x14ac:dyDescent="0.25">
      <c r="A2224" s="1"/>
      <c r="BK2224" s="3"/>
    </row>
    <row r="2225" spans="1:63" x14ac:dyDescent="0.25">
      <c r="A2225" s="1"/>
      <c r="BK2225" s="3"/>
    </row>
    <row r="2226" spans="1:63" x14ac:dyDescent="0.25">
      <c r="A2226" s="1"/>
      <c r="BK2226" s="3"/>
    </row>
    <row r="2227" spans="1:63" x14ac:dyDescent="0.25">
      <c r="A2227" s="1"/>
      <c r="BK2227" s="3"/>
    </row>
    <row r="2228" spans="1:63" x14ac:dyDescent="0.25">
      <c r="A2228" s="1"/>
      <c r="BK2228" s="3"/>
    </row>
    <row r="2229" spans="1:63" x14ac:dyDescent="0.25">
      <c r="A2229" s="1"/>
      <c r="BK2229" s="3"/>
    </row>
    <row r="2230" spans="1:63" x14ac:dyDescent="0.25">
      <c r="A2230" s="1"/>
      <c r="BK2230" s="3"/>
    </row>
    <row r="2231" spans="1:63" x14ac:dyDescent="0.25">
      <c r="A2231" s="1"/>
      <c r="BK2231" s="3"/>
    </row>
    <row r="2232" spans="1:63" x14ac:dyDescent="0.25">
      <c r="A2232" s="1"/>
      <c r="BK2232" s="3"/>
    </row>
    <row r="2233" spans="1:63" x14ac:dyDescent="0.25">
      <c r="A2233" s="1"/>
      <c r="BK2233" s="3"/>
    </row>
    <row r="2234" spans="1:63" x14ac:dyDescent="0.25">
      <c r="A2234" s="1"/>
      <c r="BK2234" s="3"/>
    </row>
    <row r="2235" spans="1:63" x14ac:dyDescent="0.25">
      <c r="A2235" s="1"/>
      <c r="BK2235" s="3"/>
    </row>
    <row r="2236" spans="1:63" x14ac:dyDescent="0.25">
      <c r="A2236" s="1"/>
      <c r="BK2236" s="3"/>
    </row>
    <row r="2237" spans="1:63" x14ac:dyDescent="0.25">
      <c r="A2237" s="1"/>
      <c r="BK2237" s="3"/>
    </row>
    <row r="2238" spans="1:63" x14ac:dyDescent="0.25">
      <c r="A2238" s="1"/>
      <c r="BK2238" s="3"/>
    </row>
    <row r="2239" spans="1:63" x14ac:dyDescent="0.25">
      <c r="A2239" s="1"/>
      <c r="BK2239" s="3"/>
    </row>
    <row r="2240" spans="1:63" x14ac:dyDescent="0.25">
      <c r="A2240" s="1"/>
      <c r="BK2240" s="3"/>
    </row>
    <row r="2241" spans="1:63" x14ac:dyDescent="0.25">
      <c r="A2241" s="1"/>
      <c r="BK2241" s="3"/>
    </row>
    <row r="2242" spans="1:63" x14ac:dyDescent="0.25">
      <c r="A2242" s="1"/>
      <c r="BK2242" s="3"/>
    </row>
    <row r="2243" spans="1:63" x14ac:dyDescent="0.25">
      <c r="A2243" s="1"/>
      <c r="BK2243" s="3"/>
    </row>
    <row r="2244" spans="1:63" x14ac:dyDescent="0.25">
      <c r="A2244" s="1"/>
      <c r="BK2244" s="3"/>
    </row>
    <row r="2245" spans="1:63" x14ac:dyDescent="0.25">
      <c r="A2245" s="1"/>
      <c r="BK2245" s="3"/>
    </row>
    <row r="2246" spans="1:63" x14ac:dyDescent="0.25">
      <c r="A2246" s="1"/>
      <c r="BK2246" s="3"/>
    </row>
    <row r="2247" spans="1:63" x14ac:dyDescent="0.25">
      <c r="A2247" s="1"/>
      <c r="BK2247" s="3"/>
    </row>
    <row r="2248" spans="1:63" x14ac:dyDescent="0.25">
      <c r="A2248" s="1"/>
      <c r="BK2248" s="3"/>
    </row>
    <row r="2249" spans="1:63" x14ac:dyDescent="0.25">
      <c r="A2249" s="1"/>
      <c r="BK2249" s="3"/>
    </row>
    <row r="2250" spans="1:63" x14ac:dyDescent="0.25">
      <c r="A2250" s="1"/>
      <c r="BK2250" s="3"/>
    </row>
    <row r="2251" spans="1:63" x14ac:dyDescent="0.25">
      <c r="A2251" s="1"/>
      <c r="BK2251" s="3"/>
    </row>
    <row r="2252" spans="1:63" x14ac:dyDescent="0.25">
      <c r="A2252" s="1"/>
      <c r="BK2252" s="3"/>
    </row>
    <row r="2253" spans="1:63" x14ac:dyDescent="0.25">
      <c r="A2253" s="1"/>
      <c r="BK2253" s="3"/>
    </row>
    <row r="2254" spans="1:63" x14ac:dyDescent="0.25">
      <c r="A2254" s="1"/>
      <c r="BK2254" s="3"/>
    </row>
    <row r="2255" spans="1:63" x14ac:dyDescent="0.25">
      <c r="A2255" s="1"/>
      <c r="BK2255" s="3"/>
    </row>
    <row r="2256" spans="1:63" x14ac:dyDescent="0.25">
      <c r="A2256" s="1"/>
      <c r="BK2256" s="3"/>
    </row>
    <row r="2257" spans="1:63" x14ac:dyDescent="0.25">
      <c r="A2257" s="1"/>
      <c r="BK2257" s="3"/>
    </row>
    <row r="2258" spans="1:63" x14ac:dyDescent="0.25">
      <c r="A2258" s="1"/>
      <c r="BK2258" s="3"/>
    </row>
    <row r="2259" spans="1:63" x14ac:dyDescent="0.25">
      <c r="A2259" s="1"/>
      <c r="BK2259" s="3"/>
    </row>
    <row r="2260" spans="1:63" x14ac:dyDescent="0.25">
      <c r="A2260" s="1"/>
      <c r="BK2260" s="3"/>
    </row>
    <row r="2261" spans="1:63" x14ac:dyDescent="0.25">
      <c r="A2261" s="1"/>
      <c r="BK2261" s="3"/>
    </row>
    <row r="2262" spans="1:63" x14ac:dyDescent="0.25">
      <c r="A2262" s="1"/>
      <c r="BK2262" s="3"/>
    </row>
    <row r="2263" spans="1:63" x14ac:dyDescent="0.25">
      <c r="A2263" s="1"/>
      <c r="BK2263" s="3"/>
    </row>
    <row r="2264" spans="1:63" x14ac:dyDescent="0.25">
      <c r="A2264" s="1"/>
      <c r="BK2264" s="3"/>
    </row>
    <row r="2265" spans="1:63" x14ac:dyDescent="0.25">
      <c r="A2265" s="1"/>
      <c r="BK2265" s="3"/>
    </row>
    <row r="2266" spans="1:63" x14ac:dyDescent="0.25">
      <c r="A2266" s="1"/>
      <c r="BK2266" s="3"/>
    </row>
    <row r="2267" spans="1:63" x14ac:dyDescent="0.25">
      <c r="A2267" s="1"/>
      <c r="BK2267" s="3"/>
    </row>
    <row r="2268" spans="1:63" x14ac:dyDescent="0.25">
      <c r="A2268" s="1"/>
      <c r="BK2268" s="3"/>
    </row>
    <row r="2269" spans="1:63" x14ac:dyDescent="0.25">
      <c r="A2269" s="1"/>
      <c r="BK2269" s="3"/>
    </row>
    <row r="2270" spans="1:63" x14ac:dyDescent="0.25">
      <c r="A2270" s="1"/>
      <c r="BK2270" s="3"/>
    </row>
    <row r="2271" spans="1:63" x14ac:dyDescent="0.25">
      <c r="A2271" s="1"/>
      <c r="BK2271" s="3"/>
    </row>
    <row r="2272" spans="1:63" x14ac:dyDescent="0.25">
      <c r="A2272" s="1"/>
      <c r="BK2272" s="3"/>
    </row>
    <row r="2273" spans="1:63" x14ac:dyDescent="0.25">
      <c r="A2273" s="1"/>
      <c r="BK2273" s="3"/>
    </row>
    <row r="2274" spans="1:63" x14ac:dyDescent="0.25">
      <c r="A2274" s="1"/>
      <c r="BK2274" s="3"/>
    </row>
    <row r="2275" spans="1:63" x14ac:dyDescent="0.25">
      <c r="A2275" s="1"/>
      <c r="BK2275" s="3"/>
    </row>
    <row r="2276" spans="1:63" x14ac:dyDescent="0.25">
      <c r="A2276" s="1"/>
      <c r="BK2276" s="3"/>
    </row>
    <row r="2277" spans="1:63" x14ac:dyDescent="0.25">
      <c r="A2277" s="1"/>
      <c r="BK2277" s="3"/>
    </row>
    <row r="2278" spans="1:63" x14ac:dyDescent="0.25">
      <c r="A2278" s="1"/>
      <c r="BK2278" s="3"/>
    </row>
    <row r="2279" spans="1:63" x14ac:dyDescent="0.25">
      <c r="A2279" s="1"/>
      <c r="BK2279" s="3"/>
    </row>
    <row r="2280" spans="1:63" x14ac:dyDescent="0.25">
      <c r="A2280" s="1"/>
      <c r="BK2280" s="3"/>
    </row>
    <row r="2281" spans="1:63" x14ac:dyDescent="0.25">
      <c r="A2281" s="1"/>
      <c r="BK2281" s="3"/>
    </row>
    <row r="2282" spans="1:63" x14ac:dyDescent="0.25">
      <c r="A2282" s="1"/>
      <c r="BK2282" s="3"/>
    </row>
    <row r="2283" spans="1:63" x14ac:dyDescent="0.25">
      <c r="A2283" s="1"/>
      <c r="BK2283" s="3"/>
    </row>
    <row r="2284" spans="1:63" x14ac:dyDescent="0.25">
      <c r="A2284" s="1"/>
      <c r="BK2284" s="3"/>
    </row>
    <row r="2285" spans="1:63" x14ac:dyDescent="0.25">
      <c r="A2285" s="1"/>
      <c r="BK2285" s="3"/>
    </row>
    <row r="2286" spans="1:63" x14ac:dyDescent="0.25">
      <c r="A2286" s="1"/>
      <c r="BK2286" s="3"/>
    </row>
    <row r="2287" spans="1:63" x14ac:dyDescent="0.25">
      <c r="A2287" s="1"/>
      <c r="BK2287" s="3"/>
    </row>
    <row r="2288" spans="1:63" x14ac:dyDescent="0.25">
      <c r="A2288" s="1"/>
      <c r="BK2288" s="3"/>
    </row>
    <row r="2289" spans="1:63" x14ac:dyDescent="0.25">
      <c r="A2289" s="1"/>
      <c r="BK2289" s="3"/>
    </row>
    <row r="2290" spans="1:63" x14ac:dyDescent="0.25">
      <c r="A2290" s="1"/>
      <c r="BK2290" s="3"/>
    </row>
    <row r="2291" spans="1:63" x14ac:dyDescent="0.25">
      <c r="A2291" s="1"/>
      <c r="BK2291" s="3"/>
    </row>
    <row r="2292" spans="1:63" x14ac:dyDescent="0.25">
      <c r="A2292" s="1"/>
      <c r="BK2292" s="3"/>
    </row>
    <row r="2293" spans="1:63" x14ac:dyDescent="0.25">
      <c r="A2293" s="1"/>
      <c r="BK2293" s="3"/>
    </row>
    <row r="2294" spans="1:63" x14ac:dyDescent="0.25">
      <c r="A2294" s="1"/>
      <c r="BK2294" s="3"/>
    </row>
    <row r="2295" spans="1:63" x14ac:dyDescent="0.25">
      <c r="A2295" s="1"/>
      <c r="BK2295" s="3"/>
    </row>
    <row r="2296" spans="1:63" x14ac:dyDescent="0.25">
      <c r="A2296" s="1"/>
      <c r="BK2296" s="3"/>
    </row>
    <row r="2297" spans="1:63" x14ac:dyDescent="0.25">
      <c r="A2297" s="1"/>
      <c r="BK2297" s="3"/>
    </row>
    <row r="2298" spans="1:63" x14ac:dyDescent="0.25">
      <c r="A2298" s="1"/>
      <c r="BK2298" s="3"/>
    </row>
    <row r="2299" spans="1:63" x14ac:dyDescent="0.25">
      <c r="A2299" s="1"/>
      <c r="BK2299" s="3"/>
    </row>
    <row r="2300" spans="1:63" x14ac:dyDescent="0.25">
      <c r="A2300" s="1"/>
      <c r="BK2300" s="3"/>
    </row>
    <row r="2301" spans="1:63" x14ac:dyDescent="0.25">
      <c r="A2301" s="1"/>
      <c r="BK2301" s="3"/>
    </row>
    <row r="2302" spans="1:63" x14ac:dyDescent="0.25">
      <c r="A2302" s="1"/>
      <c r="BK2302" s="3"/>
    </row>
    <row r="2303" spans="1:63" x14ac:dyDescent="0.25">
      <c r="A2303" s="1"/>
      <c r="BK2303" s="3"/>
    </row>
    <row r="2304" spans="1:63" x14ac:dyDescent="0.25">
      <c r="A2304" s="1"/>
      <c r="BK2304" s="3"/>
    </row>
    <row r="2305" spans="1:63" x14ac:dyDescent="0.25">
      <c r="A2305" s="1"/>
      <c r="BK2305" s="3"/>
    </row>
    <row r="2306" spans="1:63" x14ac:dyDescent="0.25">
      <c r="A2306" s="1"/>
      <c r="BK2306" s="3"/>
    </row>
    <row r="2307" spans="1:63" x14ac:dyDescent="0.25">
      <c r="A2307" s="1"/>
      <c r="BK2307" s="3"/>
    </row>
    <row r="2308" spans="1:63" x14ac:dyDescent="0.25">
      <c r="A2308" s="1"/>
      <c r="BK2308" s="3"/>
    </row>
    <row r="2309" spans="1:63" x14ac:dyDescent="0.25">
      <c r="A2309" s="1"/>
      <c r="BK2309" s="3"/>
    </row>
    <row r="2310" spans="1:63" x14ac:dyDescent="0.25">
      <c r="A2310" s="1"/>
      <c r="BK2310" s="3"/>
    </row>
    <row r="2311" spans="1:63" x14ac:dyDescent="0.25">
      <c r="A2311" s="1"/>
      <c r="BK2311" s="3"/>
    </row>
    <row r="2312" spans="1:63" x14ac:dyDescent="0.25">
      <c r="A2312" s="1"/>
      <c r="BK2312" s="3"/>
    </row>
    <row r="2313" spans="1:63" x14ac:dyDescent="0.25">
      <c r="A2313" s="1"/>
      <c r="BK2313" s="3"/>
    </row>
    <row r="2314" spans="1:63" x14ac:dyDescent="0.25">
      <c r="A2314" s="1"/>
      <c r="BK2314" s="3"/>
    </row>
    <row r="2315" spans="1:63" x14ac:dyDescent="0.25">
      <c r="A2315" s="1"/>
      <c r="BK2315" s="3"/>
    </row>
    <row r="2316" spans="1:63" x14ac:dyDescent="0.25">
      <c r="A2316" s="1"/>
      <c r="BK2316" s="3"/>
    </row>
    <row r="2317" spans="1:63" x14ac:dyDescent="0.25">
      <c r="A2317" s="1"/>
      <c r="BK2317" s="3"/>
    </row>
    <row r="2318" spans="1:63" x14ac:dyDescent="0.25">
      <c r="A2318" s="1"/>
      <c r="BK2318" s="3"/>
    </row>
    <row r="2319" spans="1:63" x14ac:dyDescent="0.25">
      <c r="A2319" s="1"/>
      <c r="BK2319" s="3"/>
    </row>
    <row r="2320" spans="1:63" x14ac:dyDescent="0.25">
      <c r="A2320" s="1"/>
      <c r="BK2320" s="3"/>
    </row>
    <row r="2321" spans="1:63" x14ac:dyDescent="0.25">
      <c r="A2321" s="1"/>
      <c r="BK2321" s="3"/>
    </row>
    <row r="2322" spans="1:63" x14ac:dyDescent="0.25">
      <c r="A2322" s="1"/>
      <c r="BK2322" s="3"/>
    </row>
    <row r="2323" spans="1:63" x14ac:dyDescent="0.25">
      <c r="A2323" s="1"/>
      <c r="BK2323" s="3"/>
    </row>
    <row r="2324" spans="1:63" x14ac:dyDescent="0.25">
      <c r="A2324" s="1"/>
      <c r="BK2324" s="3"/>
    </row>
    <row r="2325" spans="1:63" x14ac:dyDescent="0.25">
      <c r="A2325" s="1"/>
      <c r="BK2325" s="3"/>
    </row>
    <row r="2326" spans="1:63" x14ac:dyDescent="0.25">
      <c r="A2326" s="1"/>
      <c r="BK2326" s="3"/>
    </row>
    <row r="2327" spans="1:63" x14ac:dyDescent="0.25">
      <c r="A2327" s="1"/>
      <c r="BK2327" s="3"/>
    </row>
    <row r="2328" spans="1:63" x14ac:dyDescent="0.25">
      <c r="A2328" s="1"/>
      <c r="BK2328" s="3"/>
    </row>
    <row r="2329" spans="1:63" x14ac:dyDescent="0.25">
      <c r="A2329" s="1"/>
      <c r="BK2329" s="3"/>
    </row>
    <row r="2330" spans="1:63" x14ac:dyDescent="0.25">
      <c r="A2330" s="1"/>
      <c r="BK2330" s="3"/>
    </row>
    <row r="2331" spans="1:63" x14ac:dyDescent="0.25">
      <c r="A2331" s="1"/>
      <c r="BK2331" s="3"/>
    </row>
    <row r="2332" spans="1:63" x14ac:dyDescent="0.25">
      <c r="A2332" s="1"/>
      <c r="BK2332" s="3"/>
    </row>
    <row r="2333" spans="1:63" x14ac:dyDescent="0.25">
      <c r="A2333" s="1"/>
      <c r="BK2333" s="3"/>
    </row>
    <row r="2334" spans="1:63" x14ac:dyDescent="0.25">
      <c r="A2334" s="1"/>
      <c r="BK2334" s="3"/>
    </row>
    <row r="2335" spans="1:63" x14ac:dyDescent="0.25">
      <c r="A2335" s="1"/>
      <c r="BK2335" s="3"/>
    </row>
    <row r="2336" spans="1:63" x14ac:dyDescent="0.25">
      <c r="A2336" s="1"/>
      <c r="BK2336" s="3"/>
    </row>
    <row r="2337" spans="1:63" x14ac:dyDescent="0.25">
      <c r="A2337" s="1"/>
      <c r="BK2337" s="3"/>
    </row>
    <row r="2338" spans="1:63" x14ac:dyDescent="0.25">
      <c r="A2338" s="1"/>
      <c r="BK2338" s="3"/>
    </row>
    <row r="2339" spans="1:63" x14ac:dyDescent="0.25">
      <c r="A2339" s="1"/>
      <c r="BK2339" s="3"/>
    </row>
    <row r="2340" spans="1:63" x14ac:dyDescent="0.25">
      <c r="A2340" s="1"/>
      <c r="BK2340" s="3"/>
    </row>
    <row r="2341" spans="1:63" x14ac:dyDescent="0.25">
      <c r="A2341" s="1"/>
      <c r="BK2341" s="3"/>
    </row>
    <row r="2342" spans="1:63" x14ac:dyDescent="0.25">
      <c r="A2342" s="1"/>
      <c r="BK2342" s="3"/>
    </row>
    <row r="2343" spans="1:63" x14ac:dyDescent="0.25">
      <c r="A2343" s="1"/>
      <c r="BK2343" s="3"/>
    </row>
    <row r="2344" spans="1:63" x14ac:dyDescent="0.25">
      <c r="A2344" s="1"/>
      <c r="BK2344" s="3"/>
    </row>
    <row r="2345" spans="1:63" x14ac:dyDescent="0.25">
      <c r="A2345" s="1"/>
      <c r="BK2345" s="3"/>
    </row>
    <row r="2346" spans="1:63" x14ac:dyDescent="0.25">
      <c r="A2346" s="1"/>
      <c r="BK2346" s="3"/>
    </row>
    <row r="2347" spans="1:63" x14ac:dyDescent="0.25">
      <c r="A2347" s="1"/>
      <c r="BK2347" s="3"/>
    </row>
    <row r="2348" spans="1:63" x14ac:dyDescent="0.25">
      <c r="A2348" s="1"/>
      <c r="BK2348" s="3"/>
    </row>
    <row r="2349" spans="1:63" x14ac:dyDescent="0.25">
      <c r="A2349" s="1"/>
      <c r="BK2349" s="3"/>
    </row>
    <row r="2350" spans="1:63" x14ac:dyDescent="0.25">
      <c r="A2350" s="1"/>
      <c r="BK2350" s="3"/>
    </row>
    <row r="2351" spans="1:63" x14ac:dyDescent="0.25">
      <c r="A2351" s="1"/>
      <c r="BK2351" s="3"/>
    </row>
    <row r="2352" spans="1:63" x14ac:dyDescent="0.25">
      <c r="A2352" s="1"/>
      <c r="BK2352" s="3"/>
    </row>
    <row r="2353" spans="1:63" x14ac:dyDescent="0.25">
      <c r="A2353" s="1"/>
      <c r="BK2353" s="3"/>
    </row>
    <row r="2354" spans="1:63" x14ac:dyDescent="0.25">
      <c r="A2354" s="1"/>
      <c r="BK2354" s="3"/>
    </row>
    <row r="2355" spans="1:63" x14ac:dyDescent="0.25">
      <c r="A2355" s="1"/>
      <c r="BK2355" s="3"/>
    </row>
    <row r="2356" spans="1:63" x14ac:dyDescent="0.25">
      <c r="A2356" s="1"/>
      <c r="BK2356" s="3"/>
    </row>
    <row r="2357" spans="1:63" x14ac:dyDescent="0.25">
      <c r="A2357" s="1"/>
      <c r="BK2357" s="3"/>
    </row>
    <row r="2358" spans="1:63" x14ac:dyDescent="0.25">
      <c r="A2358" s="1"/>
      <c r="BK2358" s="3"/>
    </row>
    <row r="2359" spans="1:63" x14ac:dyDescent="0.25">
      <c r="A2359" s="1"/>
      <c r="BK2359" s="3"/>
    </row>
    <row r="2360" spans="1:63" x14ac:dyDescent="0.25">
      <c r="A2360" s="1"/>
      <c r="BK2360" s="3"/>
    </row>
    <row r="2361" spans="1:63" x14ac:dyDescent="0.25">
      <c r="A2361" s="1"/>
      <c r="BK2361" s="3"/>
    </row>
    <row r="2362" spans="1:63" x14ac:dyDescent="0.25">
      <c r="A2362" s="1"/>
      <c r="BK2362" s="3"/>
    </row>
    <row r="2363" spans="1:63" x14ac:dyDescent="0.25">
      <c r="A2363" s="1"/>
      <c r="BK2363" s="3"/>
    </row>
    <row r="2364" spans="1:63" x14ac:dyDescent="0.25">
      <c r="A2364" s="1"/>
      <c r="BK2364" s="3"/>
    </row>
    <row r="2365" spans="1:63" x14ac:dyDescent="0.25">
      <c r="A2365" s="1"/>
      <c r="BK2365" s="3"/>
    </row>
    <row r="2366" spans="1:63" x14ac:dyDescent="0.25">
      <c r="A2366" s="1"/>
      <c r="BK2366" s="3"/>
    </row>
    <row r="2367" spans="1:63" x14ac:dyDescent="0.25">
      <c r="A2367" s="1"/>
      <c r="BK2367" s="3"/>
    </row>
    <row r="2368" spans="1:63" x14ac:dyDescent="0.25">
      <c r="A2368" s="1"/>
      <c r="BK2368" s="3"/>
    </row>
    <row r="2369" spans="1:63" x14ac:dyDescent="0.25">
      <c r="A2369" s="1"/>
      <c r="BK2369" s="3"/>
    </row>
    <row r="2370" spans="1:63" x14ac:dyDescent="0.25">
      <c r="A2370" s="1"/>
      <c r="BK2370" s="3"/>
    </row>
    <row r="2371" spans="1:63" x14ac:dyDescent="0.25">
      <c r="A2371" s="1"/>
      <c r="BK2371" s="3"/>
    </row>
    <row r="2372" spans="1:63" x14ac:dyDescent="0.25">
      <c r="A2372" s="1"/>
      <c r="BK2372" s="3"/>
    </row>
    <row r="2373" spans="1:63" x14ac:dyDescent="0.25">
      <c r="A2373" s="1"/>
      <c r="BK2373" s="3"/>
    </row>
    <row r="2374" spans="1:63" x14ac:dyDescent="0.25">
      <c r="A2374" s="1"/>
      <c r="BK2374" s="3"/>
    </row>
    <row r="2375" spans="1:63" x14ac:dyDescent="0.25">
      <c r="A2375" s="1"/>
      <c r="BK2375" s="3"/>
    </row>
    <row r="2376" spans="1:63" x14ac:dyDescent="0.25">
      <c r="A2376" s="1"/>
      <c r="BK2376" s="3"/>
    </row>
    <row r="2377" spans="1:63" x14ac:dyDescent="0.25">
      <c r="A2377" s="1"/>
      <c r="BK2377" s="3"/>
    </row>
    <row r="2378" spans="1:63" x14ac:dyDescent="0.25">
      <c r="A2378" s="1"/>
      <c r="BK2378" s="3"/>
    </row>
    <row r="2379" spans="1:63" x14ac:dyDescent="0.25">
      <c r="A2379" s="1"/>
      <c r="BK2379" s="3"/>
    </row>
    <row r="2380" spans="1:63" x14ac:dyDescent="0.25">
      <c r="A2380" s="1"/>
      <c r="BK2380" s="3"/>
    </row>
    <row r="2381" spans="1:63" x14ac:dyDescent="0.25">
      <c r="A2381" s="1"/>
      <c r="BK2381" s="3"/>
    </row>
    <row r="2382" spans="1:63" x14ac:dyDescent="0.25">
      <c r="A2382" s="1"/>
      <c r="BK2382" s="3"/>
    </row>
    <row r="2383" spans="1:63" x14ac:dyDescent="0.25">
      <c r="A2383" s="1"/>
      <c r="BK2383" s="3"/>
    </row>
    <row r="2384" spans="1:63" x14ac:dyDescent="0.25">
      <c r="A2384" s="1"/>
      <c r="BK2384" s="3"/>
    </row>
    <row r="2385" spans="1:63" x14ac:dyDescent="0.25">
      <c r="A2385" s="1"/>
      <c r="BK2385" s="3"/>
    </row>
    <row r="2386" spans="1:63" x14ac:dyDescent="0.25">
      <c r="A2386" s="1"/>
      <c r="BK2386" s="3"/>
    </row>
    <row r="2387" spans="1:63" x14ac:dyDescent="0.25">
      <c r="A2387" s="1"/>
      <c r="BK2387" s="3"/>
    </row>
    <row r="2388" spans="1:63" x14ac:dyDescent="0.25">
      <c r="A2388" s="1"/>
      <c r="BK2388" s="3"/>
    </row>
    <row r="2389" spans="1:63" x14ac:dyDescent="0.25">
      <c r="A2389" s="1"/>
      <c r="BK2389" s="3"/>
    </row>
    <row r="2390" spans="1:63" x14ac:dyDescent="0.25">
      <c r="A2390" s="1"/>
      <c r="BK2390" s="3"/>
    </row>
    <row r="2391" spans="1:63" x14ac:dyDescent="0.25">
      <c r="A2391" s="1"/>
      <c r="BK2391" s="3"/>
    </row>
    <row r="2392" spans="1:63" x14ac:dyDescent="0.25">
      <c r="A2392" s="1"/>
      <c r="BK2392" s="3"/>
    </row>
    <row r="2393" spans="1:63" x14ac:dyDescent="0.25">
      <c r="A2393" s="1"/>
      <c r="BK2393" s="3"/>
    </row>
    <row r="2394" spans="1:63" x14ac:dyDescent="0.25">
      <c r="A2394" s="1"/>
      <c r="BK2394" s="3"/>
    </row>
    <row r="2395" spans="1:63" x14ac:dyDescent="0.25">
      <c r="A2395" s="1"/>
      <c r="BK2395" s="3"/>
    </row>
    <row r="2396" spans="1:63" x14ac:dyDescent="0.25">
      <c r="A2396" s="1"/>
      <c r="BK2396" s="3"/>
    </row>
    <row r="2397" spans="1:63" x14ac:dyDescent="0.25">
      <c r="A2397" s="1"/>
      <c r="BK2397" s="3"/>
    </row>
    <row r="2398" spans="1:63" x14ac:dyDescent="0.25">
      <c r="A2398" s="1"/>
      <c r="BK2398" s="3"/>
    </row>
    <row r="2399" spans="1:63" x14ac:dyDescent="0.25">
      <c r="A2399" s="1"/>
      <c r="BK2399" s="3"/>
    </row>
    <row r="2400" spans="1:63" x14ac:dyDescent="0.25">
      <c r="A2400" s="1"/>
      <c r="BK2400" s="3"/>
    </row>
    <row r="2401" spans="1:63" x14ac:dyDescent="0.25">
      <c r="A2401" s="1"/>
      <c r="BK2401" s="3"/>
    </row>
    <row r="2402" spans="1:63" x14ac:dyDescent="0.25">
      <c r="A2402" s="1"/>
      <c r="BK2402" s="3"/>
    </row>
    <row r="2403" spans="1:63" x14ac:dyDescent="0.25">
      <c r="A2403" s="1"/>
      <c r="BK2403" s="3"/>
    </row>
    <row r="2404" spans="1:63" x14ac:dyDescent="0.25">
      <c r="A2404" s="1"/>
      <c r="BK2404" s="3"/>
    </row>
    <row r="2405" spans="1:63" x14ac:dyDescent="0.25">
      <c r="A2405" s="1"/>
      <c r="BK2405" s="3"/>
    </row>
    <row r="2406" spans="1:63" x14ac:dyDescent="0.25">
      <c r="A2406" s="1"/>
      <c r="BK2406" s="3"/>
    </row>
    <row r="2407" spans="1:63" x14ac:dyDescent="0.25">
      <c r="A2407" s="1"/>
      <c r="BK2407" s="3"/>
    </row>
    <row r="2408" spans="1:63" x14ac:dyDescent="0.25">
      <c r="A2408" s="1"/>
      <c r="BK2408" s="3"/>
    </row>
    <row r="2409" spans="1:63" x14ac:dyDescent="0.25">
      <c r="A2409" s="1"/>
      <c r="BK2409" s="3"/>
    </row>
    <row r="2410" spans="1:63" x14ac:dyDescent="0.25">
      <c r="A2410" s="1"/>
      <c r="BK2410" s="3"/>
    </row>
    <row r="2411" spans="1:63" x14ac:dyDescent="0.25">
      <c r="A2411" s="1"/>
      <c r="BK2411" s="3"/>
    </row>
    <row r="2412" spans="1:63" x14ac:dyDescent="0.25">
      <c r="A2412" s="1"/>
      <c r="BK2412" s="3"/>
    </row>
    <row r="2413" spans="1:63" x14ac:dyDescent="0.25">
      <c r="A2413" s="1"/>
      <c r="BK2413" s="3"/>
    </row>
    <row r="2414" spans="1:63" x14ac:dyDescent="0.25">
      <c r="A2414" s="1"/>
      <c r="BK2414" s="3"/>
    </row>
    <row r="2415" spans="1:63" x14ac:dyDescent="0.25">
      <c r="A2415" s="1"/>
      <c r="BK2415" s="3"/>
    </row>
    <row r="2416" spans="1:63" x14ac:dyDescent="0.25">
      <c r="A2416" s="1"/>
      <c r="BK2416" s="3"/>
    </row>
    <row r="2417" spans="1:63" x14ac:dyDescent="0.25">
      <c r="A2417" s="1"/>
      <c r="BK2417" s="3"/>
    </row>
    <row r="2418" spans="1:63" x14ac:dyDescent="0.25">
      <c r="A2418" s="1"/>
      <c r="BK2418" s="3"/>
    </row>
    <row r="2419" spans="1:63" x14ac:dyDescent="0.25">
      <c r="A2419" s="1"/>
      <c r="BK2419" s="3"/>
    </row>
    <row r="2420" spans="1:63" x14ac:dyDescent="0.25">
      <c r="A2420" s="1"/>
      <c r="BK2420" s="3"/>
    </row>
    <row r="2421" spans="1:63" x14ac:dyDescent="0.25">
      <c r="A2421" s="1"/>
      <c r="BK2421" s="3"/>
    </row>
    <row r="2422" spans="1:63" x14ac:dyDescent="0.25">
      <c r="A2422" s="1"/>
      <c r="BK2422" s="3"/>
    </row>
    <row r="2423" spans="1:63" x14ac:dyDescent="0.25">
      <c r="A2423" s="1"/>
      <c r="BK2423" s="3"/>
    </row>
    <row r="2424" spans="1:63" x14ac:dyDescent="0.25">
      <c r="A2424" s="1"/>
      <c r="BK2424" s="3"/>
    </row>
    <row r="2425" spans="1:63" x14ac:dyDescent="0.25">
      <c r="A2425" s="1"/>
      <c r="BK2425" s="3"/>
    </row>
    <row r="2426" spans="1:63" x14ac:dyDescent="0.25">
      <c r="A2426" s="1"/>
      <c r="BK2426" s="3"/>
    </row>
    <row r="2427" spans="1:63" x14ac:dyDescent="0.25">
      <c r="A2427" s="1"/>
      <c r="BK2427" s="3"/>
    </row>
    <row r="2428" spans="1:63" x14ac:dyDescent="0.25">
      <c r="A2428" s="1"/>
      <c r="BK2428" s="3"/>
    </row>
    <row r="2429" spans="1:63" x14ac:dyDescent="0.25">
      <c r="A2429" s="1"/>
      <c r="BK2429" s="3"/>
    </row>
    <row r="2430" spans="1:63" x14ac:dyDescent="0.25">
      <c r="A2430" s="1"/>
      <c r="BK2430" s="3"/>
    </row>
    <row r="2431" spans="1:63" x14ac:dyDescent="0.25">
      <c r="A2431" s="1"/>
      <c r="BK2431" s="3"/>
    </row>
    <row r="2432" spans="1:63" x14ac:dyDescent="0.25">
      <c r="A2432" s="1"/>
      <c r="BK2432" s="3"/>
    </row>
    <row r="2433" spans="1:63" x14ac:dyDescent="0.25">
      <c r="A2433" s="1"/>
      <c r="BK2433" s="3"/>
    </row>
    <row r="2434" spans="1:63" x14ac:dyDescent="0.25">
      <c r="A2434" s="1"/>
      <c r="BK2434" s="3"/>
    </row>
    <row r="2435" spans="1:63" x14ac:dyDescent="0.25">
      <c r="A2435" s="1"/>
      <c r="BK2435" s="3"/>
    </row>
    <row r="2436" spans="1:63" x14ac:dyDescent="0.25">
      <c r="A2436" s="1"/>
      <c r="BK2436" s="3"/>
    </row>
    <row r="2437" spans="1:63" x14ac:dyDescent="0.25">
      <c r="A2437" s="1"/>
      <c r="BK2437" s="3"/>
    </row>
    <row r="2438" spans="1:63" x14ac:dyDescent="0.25">
      <c r="A2438" s="1"/>
      <c r="BK2438" s="3"/>
    </row>
    <row r="2439" spans="1:63" x14ac:dyDescent="0.25">
      <c r="A2439" s="1"/>
      <c r="BK2439" s="3"/>
    </row>
    <row r="2440" spans="1:63" x14ac:dyDescent="0.25">
      <c r="A2440" s="1"/>
      <c r="BK2440" s="3"/>
    </row>
    <row r="2441" spans="1:63" x14ac:dyDescent="0.25">
      <c r="A2441" s="1"/>
      <c r="BK2441" s="3"/>
    </row>
    <row r="2442" spans="1:63" x14ac:dyDescent="0.25">
      <c r="A2442" s="1"/>
      <c r="BK2442" s="3"/>
    </row>
    <row r="2443" spans="1:63" x14ac:dyDescent="0.25">
      <c r="A2443" s="1"/>
      <c r="BK2443" s="3"/>
    </row>
    <row r="2444" spans="1:63" x14ac:dyDescent="0.25">
      <c r="A2444" s="1"/>
      <c r="BK2444" s="3"/>
    </row>
    <row r="2445" spans="1:63" x14ac:dyDescent="0.25">
      <c r="A2445" s="1"/>
      <c r="BK2445" s="3"/>
    </row>
    <row r="2446" spans="1:63" x14ac:dyDescent="0.25">
      <c r="A2446" s="1"/>
      <c r="BK2446" s="3"/>
    </row>
    <row r="2447" spans="1:63" x14ac:dyDescent="0.25">
      <c r="A2447" s="1"/>
      <c r="BK2447" s="3"/>
    </row>
    <row r="2448" spans="1:63" x14ac:dyDescent="0.25">
      <c r="A2448" s="1"/>
      <c r="BK2448" s="3"/>
    </row>
    <row r="2449" spans="1:63" x14ac:dyDescent="0.25">
      <c r="A2449" s="1"/>
      <c r="BK2449" s="3"/>
    </row>
    <row r="2450" spans="1:63" x14ac:dyDescent="0.25">
      <c r="A2450" s="1"/>
      <c r="BK2450" s="3"/>
    </row>
    <row r="2451" spans="1:63" x14ac:dyDescent="0.25">
      <c r="A2451" s="1"/>
      <c r="BK2451" s="3"/>
    </row>
    <row r="2452" spans="1:63" x14ac:dyDescent="0.25">
      <c r="A2452" s="1"/>
      <c r="BK2452" s="3"/>
    </row>
    <row r="2453" spans="1:63" x14ac:dyDescent="0.25">
      <c r="A2453" s="1"/>
      <c r="BK2453" s="3"/>
    </row>
    <row r="2454" spans="1:63" x14ac:dyDescent="0.25">
      <c r="A2454" s="1"/>
      <c r="BK2454" s="3"/>
    </row>
    <row r="2455" spans="1:63" x14ac:dyDescent="0.25">
      <c r="A2455" s="1"/>
      <c r="BK2455" s="3"/>
    </row>
    <row r="2456" spans="1:63" x14ac:dyDescent="0.25">
      <c r="A2456" s="1"/>
      <c r="BK2456" s="3"/>
    </row>
    <row r="2457" spans="1:63" x14ac:dyDescent="0.25">
      <c r="A2457" s="1"/>
      <c r="BK2457" s="3"/>
    </row>
    <row r="2458" spans="1:63" x14ac:dyDescent="0.25">
      <c r="A2458" s="1"/>
      <c r="BK2458" s="3"/>
    </row>
    <row r="2459" spans="1:63" x14ac:dyDescent="0.25">
      <c r="A2459" s="1"/>
      <c r="BK2459" s="3"/>
    </row>
    <row r="2460" spans="1:63" x14ac:dyDescent="0.25">
      <c r="A2460" s="1"/>
      <c r="BK2460" s="3"/>
    </row>
    <row r="2461" spans="1:63" x14ac:dyDescent="0.25">
      <c r="A2461" s="1"/>
      <c r="BK2461" s="3"/>
    </row>
    <row r="2462" spans="1:63" x14ac:dyDescent="0.25">
      <c r="A2462" s="1"/>
      <c r="BK2462" s="3"/>
    </row>
    <row r="2463" spans="1:63" x14ac:dyDescent="0.25">
      <c r="A2463" s="1"/>
      <c r="BK2463" s="3"/>
    </row>
    <row r="2464" spans="1:63" x14ac:dyDescent="0.25">
      <c r="A2464" s="1"/>
      <c r="BK2464" s="3"/>
    </row>
    <row r="2465" spans="1:63" x14ac:dyDescent="0.25">
      <c r="A2465" s="1"/>
      <c r="BK2465" s="3"/>
    </row>
    <row r="2466" spans="1:63" x14ac:dyDescent="0.25">
      <c r="A2466" s="1"/>
      <c r="BK2466" s="3"/>
    </row>
    <row r="2467" spans="1:63" x14ac:dyDescent="0.25">
      <c r="A2467" s="1"/>
      <c r="BK2467" s="3"/>
    </row>
    <row r="2468" spans="1:63" x14ac:dyDescent="0.25">
      <c r="A2468" s="1"/>
      <c r="BK2468" s="3"/>
    </row>
    <row r="2469" spans="1:63" x14ac:dyDescent="0.25">
      <c r="A2469" s="1"/>
      <c r="BK2469" s="3"/>
    </row>
    <row r="2470" spans="1:63" x14ac:dyDescent="0.25">
      <c r="A2470" s="1"/>
      <c r="BK2470" s="3"/>
    </row>
    <row r="2471" spans="1:63" x14ac:dyDescent="0.25">
      <c r="A2471" s="1"/>
      <c r="BK2471" s="3"/>
    </row>
    <row r="2472" spans="1:63" x14ac:dyDescent="0.25">
      <c r="A2472" s="1"/>
      <c r="BK2472" s="3"/>
    </row>
    <row r="2473" spans="1:63" x14ac:dyDescent="0.25">
      <c r="A2473" s="1"/>
      <c r="BK2473" s="3"/>
    </row>
    <row r="2474" spans="1:63" x14ac:dyDescent="0.25">
      <c r="A2474" s="1"/>
      <c r="BK2474" s="3"/>
    </row>
    <row r="2475" spans="1:63" x14ac:dyDescent="0.25">
      <c r="A2475" s="1"/>
      <c r="BK2475" s="3"/>
    </row>
    <row r="2476" spans="1:63" x14ac:dyDescent="0.25">
      <c r="A2476" s="1"/>
      <c r="BK2476" s="3"/>
    </row>
    <row r="2477" spans="1:63" x14ac:dyDescent="0.25">
      <c r="A2477" s="1"/>
      <c r="BK2477" s="3"/>
    </row>
    <row r="2478" spans="1:63" x14ac:dyDescent="0.25">
      <c r="A2478" s="1"/>
      <c r="BK2478" s="3"/>
    </row>
    <row r="2479" spans="1:63" x14ac:dyDescent="0.25">
      <c r="A2479" s="1"/>
      <c r="BK2479" s="3"/>
    </row>
    <row r="2480" spans="1:63" x14ac:dyDescent="0.25">
      <c r="A2480" s="1"/>
      <c r="BK2480" s="3"/>
    </row>
    <row r="2481" spans="1:63" x14ac:dyDescent="0.25">
      <c r="A2481" s="1"/>
      <c r="BK2481" s="3"/>
    </row>
    <row r="2482" spans="1:63" x14ac:dyDescent="0.25">
      <c r="A2482" s="1"/>
      <c r="BK2482" s="3"/>
    </row>
    <row r="2483" spans="1:63" x14ac:dyDescent="0.25">
      <c r="A2483" s="1"/>
      <c r="BK2483" s="3"/>
    </row>
    <row r="2484" spans="1:63" x14ac:dyDescent="0.25">
      <c r="A2484" s="1"/>
      <c r="BK2484" s="3"/>
    </row>
    <row r="2485" spans="1:63" x14ac:dyDescent="0.25">
      <c r="A2485" s="1"/>
      <c r="BK2485" s="3"/>
    </row>
    <row r="2486" spans="1:63" x14ac:dyDescent="0.25">
      <c r="A2486" s="1"/>
      <c r="BK2486" s="3"/>
    </row>
    <row r="2487" spans="1:63" x14ac:dyDescent="0.25">
      <c r="A2487" s="1"/>
      <c r="BK2487" s="3"/>
    </row>
    <row r="2488" spans="1:63" x14ac:dyDescent="0.25">
      <c r="A2488" s="1"/>
      <c r="BK2488" s="3"/>
    </row>
    <row r="2489" spans="1:63" x14ac:dyDescent="0.25">
      <c r="A2489" s="1"/>
      <c r="BK2489" s="3"/>
    </row>
    <row r="2490" spans="1:63" x14ac:dyDescent="0.25">
      <c r="A2490" s="1"/>
      <c r="BK2490" s="3"/>
    </row>
    <row r="2491" spans="1:63" x14ac:dyDescent="0.25">
      <c r="A2491" s="1"/>
      <c r="BK2491" s="3"/>
    </row>
    <row r="2492" spans="1:63" x14ac:dyDescent="0.25">
      <c r="A2492" s="1"/>
      <c r="BK2492" s="3"/>
    </row>
    <row r="2493" spans="1:63" x14ac:dyDescent="0.25">
      <c r="A2493" s="1"/>
      <c r="BK2493" s="3"/>
    </row>
    <row r="2494" spans="1:63" x14ac:dyDescent="0.25">
      <c r="A2494" s="1"/>
      <c r="BK2494" s="3"/>
    </row>
    <row r="2495" spans="1:63" x14ac:dyDescent="0.25">
      <c r="A2495" s="1"/>
      <c r="BK2495" s="3"/>
    </row>
    <row r="2496" spans="1:63" x14ac:dyDescent="0.25">
      <c r="A2496" s="1"/>
      <c r="BK2496" s="3"/>
    </row>
    <row r="2497" spans="1:63" x14ac:dyDescent="0.25">
      <c r="A2497" s="1"/>
      <c r="BK2497" s="3"/>
    </row>
    <row r="2498" spans="1:63" x14ac:dyDescent="0.25">
      <c r="A2498" s="1"/>
      <c r="BK2498" s="3"/>
    </row>
    <row r="2499" spans="1:63" x14ac:dyDescent="0.25">
      <c r="A2499" s="1"/>
      <c r="BK2499" s="3"/>
    </row>
    <row r="2500" spans="1:63" x14ac:dyDescent="0.25">
      <c r="A2500" s="1"/>
      <c r="BK2500" s="3"/>
    </row>
    <row r="2501" spans="1:63" x14ac:dyDescent="0.25">
      <c r="A2501" s="1"/>
      <c r="BK2501" s="3"/>
    </row>
    <row r="2502" spans="1:63" x14ac:dyDescent="0.25">
      <c r="A2502" s="1"/>
      <c r="BK2502" s="3"/>
    </row>
    <row r="2503" spans="1:63" x14ac:dyDescent="0.25">
      <c r="A2503" s="1"/>
      <c r="BK2503" s="3"/>
    </row>
    <row r="2504" spans="1:63" x14ac:dyDescent="0.25">
      <c r="A2504" s="1"/>
      <c r="BK2504" s="3"/>
    </row>
    <row r="2505" spans="1:63" x14ac:dyDescent="0.25">
      <c r="A2505" s="1"/>
      <c r="BK2505" s="3"/>
    </row>
    <row r="2506" spans="1:63" x14ac:dyDescent="0.25">
      <c r="A2506" s="1"/>
      <c r="BK2506" s="3"/>
    </row>
    <row r="2507" spans="1:63" x14ac:dyDescent="0.25">
      <c r="A2507" s="1"/>
      <c r="BK2507" s="3"/>
    </row>
    <row r="2508" spans="1:63" x14ac:dyDescent="0.25">
      <c r="A2508" s="1"/>
      <c r="BK2508" s="3"/>
    </row>
    <row r="2509" spans="1:63" x14ac:dyDescent="0.25">
      <c r="A2509" s="1"/>
      <c r="BK2509" s="3"/>
    </row>
    <row r="2510" spans="1:63" x14ac:dyDescent="0.25">
      <c r="A2510" s="1"/>
      <c r="BK2510" s="3"/>
    </row>
    <row r="2511" spans="1:63" x14ac:dyDescent="0.25">
      <c r="A2511" s="1"/>
      <c r="BK2511" s="3"/>
    </row>
    <row r="2512" spans="1:63" x14ac:dyDescent="0.25">
      <c r="A2512" s="1"/>
      <c r="BK2512" s="3"/>
    </row>
    <row r="2513" spans="1:63" x14ac:dyDescent="0.25">
      <c r="A2513" s="1"/>
      <c r="BK2513" s="3"/>
    </row>
    <row r="2514" spans="1:63" x14ac:dyDescent="0.25">
      <c r="A2514" s="1"/>
      <c r="BK2514" s="3"/>
    </row>
    <row r="2515" spans="1:63" x14ac:dyDescent="0.25">
      <c r="A2515" s="1"/>
      <c r="BK2515" s="3"/>
    </row>
    <row r="2516" spans="1:63" x14ac:dyDescent="0.25">
      <c r="A2516" s="1"/>
      <c r="BK2516" s="3"/>
    </row>
    <row r="2517" spans="1:63" x14ac:dyDescent="0.25">
      <c r="A2517" s="1"/>
      <c r="BK2517" s="3"/>
    </row>
    <row r="2518" spans="1:63" x14ac:dyDescent="0.25">
      <c r="A2518" s="1"/>
      <c r="BK2518" s="3"/>
    </row>
    <row r="2519" spans="1:63" x14ac:dyDescent="0.25">
      <c r="A2519" s="1"/>
      <c r="BK2519" s="3"/>
    </row>
    <row r="2520" spans="1:63" x14ac:dyDescent="0.25">
      <c r="A2520" s="1"/>
      <c r="BK2520" s="3"/>
    </row>
    <row r="2521" spans="1:63" x14ac:dyDescent="0.25">
      <c r="A2521" s="1"/>
      <c r="BK2521" s="3"/>
    </row>
    <row r="2522" spans="1:63" x14ac:dyDescent="0.25">
      <c r="A2522" s="1"/>
      <c r="BK2522" s="3"/>
    </row>
    <row r="2523" spans="1:63" x14ac:dyDescent="0.25">
      <c r="A2523" s="1"/>
      <c r="BK2523" s="3"/>
    </row>
    <row r="2524" spans="1:63" x14ac:dyDescent="0.25">
      <c r="A2524" s="1"/>
      <c r="BK2524" s="3"/>
    </row>
    <row r="2525" spans="1:63" x14ac:dyDescent="0.25">
      <c r="A2525" s="1"/>
      <c r="BK2525" s="3"/>
    </row>
    <row r="2526" spans="1:63" x14ac:dyDescent="0.25">
      <c r="A2526" s="1"/>
      <c r="BK2526" s="3"/>
    </row>
    <row r="2527" spans="1:63" x14ac:dyDescent="0.25">
      <c r="A2527" s="1"/>
      <c r="BK2527" s="3"/>
    </row>
    <row r="2528" spans="1:63" x14ac:dyDescent="0.25">
      <c r="A2528" s="1"/>
      <c r="BK2528" s="3"/>
    </row>
    <row r="2529" spans="1:63" x14ac:dyDescent="0.25">
      <c r="A2529" s="1"/>
      <c r="BK2529" s="3"/>
    </row>
    <row r="2530" spans="1:63" x14ac:dyDescent="0.25">
      <c r="A2530" s="1"/>
      <c r="BK2530" s="3"/>
    </row>
    <row r="2531" spans="1:63" x14ac:dyDescent="0.25">
      <c r="A2531" s="1"/>
      <c r="BK2531" s="3"/>
    </row>
    <row r="2532" spans="1:63" x14ac:dyDescent="0.25">
      <c r="A2532" s="1"/>
      <c r="BK2532" s="3"/>
    </row>
    <row r="2533" spans="1:63" x14ac:dyDescent="0.25">
      <c r="A2533" s="1"/>
      <c r="BK2533" s="3"/>
    </row>
    <row r="2534" spans="1:63" x14ac:dyDescent="0.25">
      <c r="A2534" s="1"/>
      <c r="BK2534" s="3"/>
    </row>
    <row r="2535" spans="1:63" x14ac:dyDescent="0.25">
      <c r="A2535" s="1"/>
      <c r="BK2535" s="3"/>
    </row>
    <row r="2536" spans="1:63" x14ac:dyDescent="0.25">
      <c r="A2536" s="1"/>
      <c r="BK2536" s="3"/>
    </row>
    <row r="2537" spans="1:63" x14ac:dyDescent="0.25">
      <c r="A2537" s="1"/>
      <c r="BK2537" s="3"/>
    </row>
    <row r="2538" spans="1:63" x14ac:dyDescent="0.25">
      <c r="A2538" s="1"/>
      <c r="BK2538" s="3"/>
    </row>
    <row r="2539" spans="1:63" x14ac:dyDescent="0.25">
      <c r="A2539" s="1"/>
      <c r="BK2539" s="3"/>
    </row>
    <row r="2540" spans="1:63" x14ac:dyDescent="0.25">
      <c r="A2540" s="1"/>
      <c r="BK2540" s="3"/>
    </row>
    <row r="2541" spans="1:63" x14ac:dyDescent="0.25">
      <c r="A2541" s="1"/>
      <c r="BK2541" s="3"/>
    </row>
    <row r="2542" spans="1:63" x14ac:dyDescent="0.25">
      <c r="A2542" s="1"/>
      <c r="BK2542" s="3"/>
    </row>
    <row r="2543" spans="1:63" x14ac:dyDescent="0.25">
      <c r="A2543" s="1"/>
      <c r="BK2543" s="3"/>
    </row>
    <row r="2544" spans="1:63" x14ac:dyDescent="0.25">
      <c r="A2544" s="1"/>
      <c r="BK2544" s="3"/>
    </row>
    <row r="2545" spans="1:63" x14ac:dyDescent="0.25">
      <c r="A2545" s="1"/>
      <c r="BK2545" s="3"/>
    </row>
    <row r="2546" spans="1:63" x14ac:dyDescent="0.25">
      <c r="A2546" s="1"/>
      <c r="BK2546" s="3"/>
    </row>
    <row r="2547" spans="1:63" x14ac:dyDescent="0.25">
      <c r="A2547" s="1"/>
      <c r="BK2547" s="3"/>
    </row>
    <row r="2548" spans="1:63" x14ac:dyDescent="0.25">
      <c r="A2548" s="1"/>
      <c r="BK2548" s="3"/>
    </row>
    <row r="2549" spans="1:63" x14ac:dyDescent="0.25">
      <c r="A2549" s="1"/>
      <c r="BK2549" s="3"/>
    </row>
    <row r="2550" spans="1:63" x14ac:dyDescent="0.25">
      <c r="A2550" s="1"/>
      <c r="BK2550" s="3"/>
    </row>
    <row r="2551" spans="1:63" x14ac:dyDescent="0.25">
      <c r="A2551" s="1"/>
      <c r="BK2551" s="3"/>
    </row>
    <row r="2552" spans="1:63" x14ac:dyDescent="0.25">
      <c r="A2552" s="1"/>
      <c r="BK2552" s="3"/>
    </row>
    <row r="2553" spans="1:63" x14ac:dyDescent="0.25">
      <c r="A2553" s="1"/>
      <c r="BK2553" s="3"/>
    </row>
    <row r="2554" spans="1:63" x14ac:dyDescent="0.25">
      <c r="A2554" s="1"/>
      <c r="BK2554" s="3"/>
    </row>
    <row r="2555" spans="1:63" x14ac:dyDescent="0.25">
      <c r="A2555" s="1"/>
      <c r="BK2555" s="3"/>
    </row>
    <row r="2556" spans="1:63" x14ac:dyDescent="0.25">
      <c r="A2556" s="1"/>
      <c r="BK2556" s="3"/>
    </row>
    <row r="2557" spans="1:63" x14ac:dyDescent="0.25">
      <c r="A2557" s="1"/>
      <c r="BK2557" s="3"/>
    </row>
    <row r="2558" spans="1:63" x14ac:dyDescent="0.25">
      <c r="A2558" s="1"/>
      <c r="BK2558" s="3"/>
    </row>
    <row r="2559" spans="1:63" x14ac:dyDescent="0.25">
      <c r="A2559" s="1"/>
      <c r="BK2559" s="3"/>
    </row>
    <row r="2560" spans="1:63" x14ac:dyDescent="0.25">
      <c r="A2560" s="1"/>
      <c r="BK2560" s="3"/>
    </row>
    <row r="2561" spans="1:63" x14ac:dyDescent="0.25">
      <c r="A2561" s="1"/>
      <c r="BK2561" s="3"/>
    </row>
    <row r="2562" spans="1:63" x14ac:dyDescent="0.25">
      <c r="A2562" s="1"/>
      <c r="BK2562" s="3"/>
    </row>
    <row r="2563" spans="1:63" x14ac:dyDescent="0.25">
      <c r="A2563" s="1"/>
      <c r="BK2563" s="3"/>
    </row>
    <row r="2564" spans="1:63" x14ac:dyDescent="0.25">
      <c r="A2564" s="1"/>
      <c r="BK2564" s="3"/>
    </row>
    <row r="2565" spans="1:63" x14ac:dyDescent="0.25">
      <c r="A2565" s="1"/>
      <c r="BK2565" s="3"/>
    </row>
    <row r="2566" spans="1:63" x14ac:dyDescent="0.25">
      <c r="A2566" s="1"/>
      <c r="BK2566" s="3"/>
    </row>
    <row r="2567" spans="1:63" x14ac:dyDescent="0.25">
      <c r="A2567" s="1"/>
      <c r="BK2567" s="3"/>
    </row>
    <row r="2568" spans="1:63" x14ac:dyDescent="0.25">
      <c r="A2568" s="1"/>
      <c r="BK2568" s="3"/>
    </row>
    <row r="2569" spans="1:63" x14ac:dyDescent="0.25">
      <c r="A2569" s="1"/>
      <c r="BK2569" s="3"/>
    </row>
    <row r="2570" spans="1:63" x14ac:dyDescent="0.25">
      <c r="A2570" s="1"/>
      <c r="BK2570" s="3"/>
    </row>
    <row r="2571" spans="1:63" x14ac:dyDescent="0.25">
      <c r="A2571" s="1"/>
      <c r="BK2571" s="3"/>
    </row>
    <row r="2572" spans="1:63" x14ac:dyDescent="0.25">
      <c r="A2572" s="1"/>
      <c r="BK2572" s="3"/>
    </row>
    <row r="2573" spans="1:63" x14ac:dyDescent="0.25">
      <c r="A2573" s="1"/>
      <c r="BK2573" s="3"/>
    </row>
    <row r="2574" spans="1:63" x14ac:dyDescent="0.25">
      <c r="A2574" s="1"/>
      <c r="BK2574" s="3"/>
    </row>
    <row r="2575" spans="1:63" x14ac:dyDescent="0.25">
      <c r="A2575" s="1"/>
      <c r="BK2575" s="3"/>
    </row>
    <row r="2576" spans="1:63" x14ac:dyDescent="0.25">
      <c r="A2576" s="1"/>
      <c r="BK2576" s="3"/>
    </row>
    <row r="2577" spans="1:63" x14ac:dyDescent="0.25">
      <c r="A2577" s="1"/>
      <c r="BK2577" s="3"/>
    </row>
    <row r="2578" spans="1:63" x14ac:dyDescent="0.25">
      <c r="A2578" s="1"/>
      <c r="BK2578" s="3"/>
    </row>
    <row r="2579" spans="1:63" x14ac:dyDescent="0.25">
      <c r="A2579" s="1"/>
      <c r="BK2579" s="3"/>
    </row>
    <row r="2580" spans="1:63" x14ac:dyDescent="0.25">
      <c r="A2580" s="1"/>
      <c r="BK2580" s="3"/>
    </row>
    <row r="2581" spans="1:63" x14ac:dyDescent="0.25">
      <c r="A2581" s="1"/>
      <c r="BK2581" s="3"/>
    </row>
    <row r="2582" spans="1:63" x14ac:dyDescent="0.25">
      <c r="A2582" s="1"/>
      <c r="BK2582" s="3"/>
    </row>
    <row r="2583" spans="1:63" x14ac:dyDescent="0.25">
      <c r="A2583" s="1"/>
      <c r="BK2583" s="3"/>
    </row>
    <row r="2584" spans="1:63" x14ac:dyDescent="0.25">
      <c r="A2584" s="1"/>
      <c r="BK2584" s="3"/>
    </row>
    <row r="2585" spans="1:63" x14ac:dyDescent="0.25">
      <c r="A2585" s="1"/>
      <c r="BK2585" s="3"/>
    </row>
    <row r="2586" spans="1:63" x14ac:dyDescent="0.25">
      <c r="A2586" s="1"/>
      <c r="BK2586" s="3"/>
    </row>
    <row r="2587" spans="1:63" x14ac:dyDescent="0.25">
      <c r="A2587" s="1"/>
      <c r="BK2587" s="3"/>
    </row>
    <row r="2588" spans="1:63" x14ac:dyDescent="0.25">
      <c r="A2588" s="1"/>
      <c r="BK2588" s="3"/>
    </row>
    <row r="2589" spans="1:63" x14ac:dyDescent="0.25">
      <c r="A2589" s="1"/>
      <c r="BK2589" s="3"/>
    </row>
    <row r="2590" spans="1:63" x14ac:dyDescent="0.25">
      <c r="A2590" s="1"/>
      <c r="BK2590" s="3"/>
    </row>
    <row r="2591" spans="1:63" x14ac:dyDescent="0.25">
      <c r="A2591" s="1"/>
      <c r="BK2591" s="3"/>
    </row>
    <row r="2592" spans="1:63" x14ac:dyDescent="0.25">
      <c r="A2592" s="1"/>
      <c r="BK2592" s="3"/>
    </row>
    <row r="2593" spans="1:63" x14ac:dyDescent="0.25">
      <c r="A2593" s="1"/>
      <c r="BK2593" s="3"/>
    </row>
    <row r="2594" spans="1:63" x14ac:dyDescent="0.25">
      <c r="A2594" s="1"/>
      <c r="BK2594" s="3"/>
    </row>
    <row r="2595" spans="1:63" x14ac:dyDescent="0.25">
      <c r="A2595" s="1"/>
      <c r="BK2595" s="3"/>
    </row>
    <row r="2596" spans="1:63" x14ac:dyDescent="0.25">
      <c r="A2596" s="1"/>
      <c r="BK2596" s="3"/>
    </row>
    <row r="2597" spans="1:63" x14ac:dyDescent="0.25">
      <c r="A2597" s="1"/>
      <c r="BK2597" s="3"/>
    </row>
    <row r="2598" spans="1:63" x14ac:dyDescent="0.25">
      <c r="A2598" s="1"/>
      <c r="BK2598" s="3"/>
    </row>
    <row r="2599" spans="1:63" x14ac:dyDescent="0.25">
      <c r="A2599" s="1"/>
      <c r="BK2599" s="3"/>
    </row>
    <row r="2600" spans="1:63" x14ac:dyDescent="0.25">
      <c r="A2600" s="1"/>
      <c r="BK2600" s="3"/>
    </row>
    <row r="2601" spans="1:63" x14ac:dyDescent="0.25">
      <c r="A2601" s="1"/>
      <c r="BK2601" s="3"/>
    </row>
    <row r="2602" spans="1:63" x14ac:dyDescent="0.25">
      <c r="A2602" s="1"/>
      <c r="BK2602" s="3"/>
    </row>
    <row r="2603" spans="1:63" x14ac:dyDescent="0.25">
      <c r="A2603" s="1"/>
      <c r="BK2603" s="3"/>
    </row>
    <row r="2604" spans="1:63" x14ac:dyDescent="0.25">
      <c r="A2604" s="1"/>
      <c r="BK2604" s="3"/>
    </row>
    <row r="2605" spans="1:63" x14ac:dyDescent="0.25">
      <c r="A2605" s="1"/>
      <c r="BK2605" s="3"/>
    </row>
    <row r="2606" spans="1:63" x14ac:dyDescent="0.25">
      <c r="A2606" s="1"/>
      <c r="BK2606" s="3"/>
    </row>
    <row r="2607" spans="1:63" x14ac:dyDescent="0.25">
      <c r="A2607" s="1"/>
      <c r="BK2607" s="3"/>
    </row>
    <row r="2608" spans="1:63" x14ac:dyDescent="0.25">
      <c r="A2608" s="1"/>
      <c r="BK2608" s="3"/>
    </row>
    <row r="2609" spans="1:63" x14ac:dyDescent="0.25">
      <c r="A2609" s="1"/>
      <c r="BK2609" s="3"/>
    </row>
    <row r="2610" spans="1:63" x14ac:dyDescent="0.25">
      <c r="A2610" s="1"/>
      <c r="BK2610" s="3"/>
    </row>
    <row r="2611" spans="1:63" x14ac:dyDescent="0.25">
      <c r="A2611" s="1"/>
      <c r="BK2611" s="3"/>
    </row>
    <row r="2612" spans="1:63" x14ac:dyDescent="0.25">
      <c r="A2612" s="1"/>
      <c r="BK2612" s="3"/>
    </row>
    <row r="2613" spans="1:63" x14ac:dyDescent="0.25">
      <c r="A2613" s="1"/>
      <c r="BK2613" s="3"/>
    </row>
    <row r="2614" spans="1:63" x14ac:dyDescent="0.25">
      <c r="A2614" s="1"/>
      <c r="BK2614" s="3"/>
    </row>
    <row r="2615" spans="1:63" x14ac:dyDescent="0.25">
      <c r="A2615" s="1"/>
      <c r="BK2615" s="3"/>
    </row>
    <row r="2616" spans="1:63" x14ac:dyDescent="0.25">
      <c r="A2616" s="1"/>
      <c r="BK2616" s="3"/>
    </row>
    <row r="2617" spans="1:63" x14ac:dyDescent="0.25">
      <c r="A2617" s="1"/>
      <c r="BK2617" s="3"/>
    </row>
    <row r="2618" spans="1:63" x14ac:dyDescent="0.25">
      <c r="A2618" s="1"/>
      <c r="BK2618" s="3"/>
    </row>
    <row r="2619" spans="1:63" x14ac:dyDescent="0.25">
      <c r="A2619" s="1"/>
      <c r="BK2619" s="3"/>
    </row>
    <row r="2620" spans="1:63" x14ac:dyDescent="0.25">
      <c r="A2620" s="1"/>
      <c r="BK2620" s="3"/>
    </row>
    <row r="2621" spans="1:63" x14ac:dyDescent="0.25">
      <c r="A2621" s="1"/>
      <c r="BK2621" s="3"/>
    </row>
    <row r="2622" spans="1:63" x14ac:dyDescent="0.25">
      <c r="A2622" s="1"/>
      <c r="BK2622" s="3"/>
    </row>
    <row r="2623" spans="1:63" x14ac:dyDescent="0.25">
      <c r="A2623" s="1"/>
      <c r="BK2623" s="3"/>
    </row>
    <row r="2624" spans="1:63" x14ac:dyDescent="0.25">
      <c r="A2624" s="1"/>
      <c r="BK2624" s="3"/>
    </row>
    <row r="2625" spans="1:63" x14ac:dyDescent="0.25">
      <c r="A2625" s="1"/>
      <c r="BK2625" s="3"/>
    </row>
    <row r="2626" spans="1:63" x14ac:dyDescent="0.25">
      <c r="A2626" s="1"/>
      <c r="BK2626" s="3"/>
    </row>
    <row r="2627" spans="1:63" x14ac:dyDescent="0.25">
      <c r="A2627" s="1"/>
      <c r="BK2627" s="3"/>
    </row>
    <row r="2628" spans="1:63" x14ac:dyDescent="0.25">
      <c r="A2628" s="1"/>
      <c r="BK2628" s="3"/>
    </row>
    <row r="2629" spans="1:63" x14ac:dyDescent="0.25">
      <c r="A2629" s="1"/>
      <c r="BK2629" s="3"/>
    </row>
    <row r="2630" spans="1:63" x14ac:dyDescent="0.25">
      <c r="A2630" s="1"/>
      <c r="BK2630" s="3"/>
    </row>
    <row r="2631" spans="1:63" x14ac:dyDescent="0.25">
      <c r="A2631" s="1"/>
      <c r="BK2631" s="3"/>
    </row>
    <row r="2632" spans="1:63" x14ac:dyDescent="0.25">
      <c r="A2632" s="1"/>
      <c r="BK2632" s="3"/>
    </row>
    <row r="2633" spans="1:63" x14ac:dyDescent="0.25">
      <c r="A2633" s="1"/>
      <c r="BK2633" s="3"/>
    </row>
    <row r="2634" spans="1:63" x14ac:dyDescent="0.25">
      <c r="A2634" s="1"/>
      <c r="BK2634" s="3"/>
    </row>
    <row r="2635" spans="1:63" x14ac:dyDescent="0.25">
      <c r="A2635" s="1"/>
      <c r="BK2635" s="3"/>
    </row>
    <row r="2636" spans="1:63" x14ac:dyDescent="0.25">
      <c r="A2636" s="1"/>
      <c r="BK2636" s="3"/>
    </row>
    <row r="2637" spans="1:63" x14ac:dyDescent="0.25">
      <c r="A2637" s="1"/>
      <c r="BK2637" s="3"/>
    </row>
    <row r="2638" spans="1:63" x14ac:dyDescent="0.25">
      <c r="A2638" s="1"/>
      <c r="BK2638" s="3"/>
    </row>
    <row r="2639" spans="1:63" x14ac:dyDescent="0.25">
      <c r="A2639" s="1"/>
      <c r="BK2639" s="3"/>
    </row>
    <row r="2640" spans="1:63" x14ac:dyDescent="0.25">
      <c r="A2640" s="1"/>
      <c r="BK2640" s="3"/>
    </row>
    <row r="2641" spans="1:63" x14ac:dyDescent="0.25">
      <c r="A2641" s="1"/>
      <c r="BK2641" s="3"/>
    </row>
    <row r="2642" spans="1:63" x14ac:dyDescent="0.25">
      <c r="A2642" s="1"/>
      <c r="BK2642" s="3"/>
    </row>
    <row r="2643" spans="1:63" x14ac:dyDescent="0.25">
      <c r="A2643" s="1"/>
      <c r="BK2643" s="3"/>
    </row>
    <row r="2644" spans="1:63" x14ac:dyDescent="0.25">
      <c r="A2644" s="1"/>
      <c r="BK2644" s="3"/>
    </row>
    <row r="2645" spans="1:63" x14ac:dyDescent="0.25">
      <c r="A2645" s="1"/>
      <c r="BK2645" s="3"/>
    </row>
    <row r="2646" spans="1:63" x14ac:dyDescent="0.25">
      <c r="A2646" s="1"/>
      <c r="BK2646" s="3"/>
    </row>
    <row r="2647" spans="1:63" x14ac:dyDescent="0.25">
      <c r="A2647" s="1"/>
      <c r="BK2647" s="3"/>
    </row>
    <row r="2648" spans="1:63" x14ac:dyDescent="0.25">
      <c r="A2648" s="1"/>
      <c r="BK2648" s="3"/>
    </row>
    <row r="2649" spans="1:63" x14ac:dyDescent="0.25">
      <c r="A2649" s="1"/>
      <c r="BK2649" s="3"/>
    </row>
    <row r="2650" spans="1:63" x14ac:dyDescent="0.25">
      <c r="A2650" s="1"/>
      <c r="BK2650" s="3"/>
    </row>
    <row r="2651" spans="1:63" x14ac:dyDescent="0.25">
      <c r="A2651" s="1"/>
      <c r="BK2651" s="3"/>
    </row>
    <row r="2652" spans="1:63" x14ac:dyDescent="0.25">
      <c r="A2652" s="1"/>
      <c r="BK2652" s="3"/>
    </row>
    <row r="2653" spans="1:63" x14ac:dyDescent="0.25">
      <c r="A2653" s="1"/>
      <c r="BK2653" s="3"/>
    </row>
    <row r="2654" spans="1:63" x14ac:dyDescent="0.25">
      <c r="A2654" s="1"/>
      <c r="BK2654" s="3"/>
    </row>
    <row r="2655" spans="1:63" x14ac:dyDescent="0.25">
      <c r="A2655" s="1"/>
      <c r="BK2655" s="3"/>
    </row>
    <row r="2656" spans="1:63" x14ac:dyDescent="0.25">
      <c r="A2656" s="1"/>
      <c r="BK2656" s="3"/>
    </row>
    <row r="2657" spans="1:63" x14ac:dyDescent="0.25">
      <c r="A2657" s="1"/>
      <c r="BK2657" s="3"/>
    </row>
    <row r="2658" spans="1:63" x14ac:dyDescent="0.25">
      <c r="A2658" s="1"/>
      <c r="BK2658" s="3"/>
    </row>
    <row r="2659" spans="1:63" x14ac:dyDescent="0.25">
      <c r="A2659" s="1"/>
      <c r="BK2659" s="3"/>
    </row>
    <row r="2660" spans="1:63" x14ac:dyDescent="0.25">
      <c r="A2660" s="1"/>
      <c r="BK2660" s="3"/>
    </row>
    <row r="2661" spans="1:63" x14ac:dyDescent="0.25">
      <c r="A2661" s="1"/>
      <c r="BK2661" s="3"/>
    </row>
    <row r="2662" spans="1:63" x14ac:dyDescent="0.25">
      <c r="A2662" s="1"/>
      <c r="BK2662" s="3"/>
    </row>
    <row r="2663" spans="1:63" x14ac:dyDescent="0.25">
      <c r="A2663" s="1"/>
      <c r="BK2663" s="3"/>
    </row>
    <row r="2664" spans="1:63" x14ac:dyDescent="0.25">
      <c r="A2664" s="1"/>
      <c r="BK2664" s="3"/>
    </row>
    <row r="2665" spans="1:63" x14ac:dyDescent="0.25">
      <c r="A2665" s="1"/>
      <c r="BK2665" s="3"/>
    </row>
    <row r="2666" spans="1:63" x14ac:dyDescent="0.25">
      <c r="A2666" s="1"/>
      <c r="BK2666" s="3"/>
    </row>
    <row r="2667" spans="1:63" x14ac:dyDescent="0.25">
      <c r="A2667" s="1"/>
      <c r="BK2667" s="3"/>
    </row>
    <row r="2668" spans="1:63" x14ac:dyDescent="0.25">
      <c r="A2668" s="1"/>
      <c r="BK2668" s="3"/>
    </row>
    <row r="2669" spans="1:63" x14ac:dyDescent="0.25">
      <c r="A2669" s="1"/>
      <c r="BK2669" s="3"/>
    </row>
    <row r="2670" spans="1:63" x14ac:dyDescent="0.25">
      <c r="A2670" s="1"/>
      <c r="BK2670" s="3"/>
    </row>
    <row r="2671" spans="1:63" x14ac:dyDescent="0.25">
      <c r="A2671" s="1"/>
      <c r="BK2671" s="3"/>
    </row>
    <row r="2672" spans="1:63" x14ac:dyDescent="0.25">
      <c r="A2672" s="1"/>
      <c r="BK2672" s="3"/>
    </row>
    <row r="2673" spans="1:63" x14ac:dyDescent="0.25">
      <c r="A2673" s="1"/>
      <c r="BK2673" s="3"/>
    </row>
    <row r="2674" spans="1:63" x14ac:dyDescent="0.25">
      <c r="A2674" s="1"/>
      <c r="BK2674" s="3"/>
    </row>
    <row r="2675" spans="1:63" x14ac:dyDescent="0.25">
      <c r="A2675" s="1"/>
      <c r="BK2675" s="3"/>
    </row>
    <row r="2676" spans="1:63" x14ac:dyDescent="0.25">
      <c r="A2676" s="1"/>
      <c r="BK2676" s="3"/>
    </row>
    <row r="2677" spans="1:63" x14ac:dyDescent="0.25">
      <c r="A2677" s="1"/>
      <c r="BK2677" s="3"/>
    </row>
    <row r="2678" spans="1:63" x14ac:dyDescent="0.25">
      <c r="A2678" s="1"/>
      <c r="BK2678" s="3"/>
    </row>
    <row r="2679" spans="1:63" x14ac:dyDescent="0.25">
      <c r="A2679" s="1"/>
      <c r="BK2679" s="3"/>
    </row>
    <row r="2680" spans="1:63" x14ac:dyDescent="0.25">
      <c r="A2680" s="1"/>
      <c r="BK2680" s="3"/>
    </row>
    <row r="2681" spans="1:63" x14ac:dyDescent="0.25">
      <c r="A2681" s="1"/>
      <c r="BK2681" s="3"/>
    </row>
    <row r="2682" spans="1:63" x14ac:dyDescent="0.25">
      <c r="A2682" s="1"/>
      <c r="BK2682" s="3"/>
    </row>
    <row r="2683" spans="1:63" x14ac:dyDescent="0.25">
      <c r="A2683" s="1"/>
      <c r="BK2683" s="3"/>
    </row>
    <row r="2684" spans="1:63" x14ac:dyDescent="0.25">
      <c r="A2684" s="1"/>
      <c r="BK2684" s="3"/>
    </row>
    <row r="2685" spans="1:63" x14ac:dyDescent="0.25">
      <c r="A2685" s="1"/>
      <c r="BK2685" s="3"/>
    </row>
    <row r="2686" spans="1:63" x14ac:dyDescent="0.25">
      <c r="A2686" s="1"/>
      <c r="BK2686" s="3"/>
    </row>
    <row r="2687" spans="1:63" x14ac:dyDescent="0.25">
      <c r="A2687" s="1"/>
      <c r="BK2687" s="3"/>
    </row>
    <row r="2688" spans="1:63" x14ac:dyDescent="0.25">
      <c r="A2688" s="1"/>
      <c r="BK2688" s="3"/>
    </row>
    <row r="2689" spans="1:63" x14ac:dyDescent="0.25">
      <c r="A2689" s="1"/>
      <c r="BK2689" s="3"/>
    </row>
    <row r="2690" spans="1:63" x14ac:dyDescent="0.25">
      <c r="A2690" s="1"/>
      <c r="BK2690" s="3"/>
    </row>
    <row r="2691" spans="1:63" x14ac:dyDescent="0.25">
      <c r="A2691" s="1"/>
      <c r="BK2691" s="3"/>
    </row>
    <row r="2692" spans="1:63" x14ac:dyDescent="0.25">
      <c r="A2692" s="1"/>
      <c r="BK2692" s="3"/>
    </row>
    <row r="2693" spans="1:63" x14ac:dyDescent="0.25">
      <c r="A2693" s="1"/>
      <c r="BK2693" s="3"/>
    </row>
    <row r="2694" spans="1:63" x14ac:dyDescent="0.25">
      <c r="A2694" s="1"/>
      <c r="BK2694" s="3"/>
    </row>
    <row r="2695" spans="1:63" x14ac:dyDescent="0.25">
      <c r="A2695" s="1"/>
      <c r="BK2695" s="3"/>
    </row>
    <row r="2696" spans="1:63" x14ac:dyDescent="0.25">
      <c r="A2696" s="1"/>
      <c r="BK2696" s="3"/>
    </row>
    <row r="2697" spans="1:63" x14ac:dyDescent="0.25">
      <c r="A2697" s="1"/>
      <c r="BK2697" s="3"/>
    </row>
    <row r="2698" spans="1:63" x14ac:dyDescent="0.25">
      <c r="A2698" s="1"/>
      <c r="BK2698" s="3"/>
    </row>
    <row r="2699" spans="1:63" x14ac:dyDescent="0.25">
      <c r="A2699" s="1"/>
      <c r="BK2699" s="3"/>
    </row>
    <row r="2700" spans="1:63" x14ac:dyDescent="0.25">
      <c r="A2700" s="1"/>
      <c r="BK2700" s="3"/>
    </row>
    <row r="2701" spans="1:63" x14ac:dyDescent="0.25">
      <c r="A2701" s="1"/>
      <c r="BK2701" s="3"/>
    </row>
    <row r="2702" spans="1:63" x14ac:dyDescent="0.25">
      <c r="A2702" s="1"/>
      <c r="BK2702" s="3"/>
    </row>
    <row r="2703" spans="1:63" x14ac:dyDescent="0.25">
      <c r="A2703" s="1"/>
      <c r="BK2703" s="3"/>
    </row>
    <row r="2704" spans="1:63" x14ac:dyDescent="0.25">
      <c r="A2704" s="1"/>
      <c r="BK2704" s="3"/>
    </row>
    <row r="2705" spans="1:63" x14ac:dyDescent="0.25">
      <c r="A2705" s="1"/>
      <c r="BK2705" s="3"/>
    </row>
    <row r="2706" spans="1:63" x14ac:dyDescent="0.25">
      <c r="A2706" s="1"/>
      <c r="BK2706" s="3"/>
    </row>
    <row r="2707" spans="1:63" x14ac:dyDescent="0.25">
      <c r="A2707" s="1"/>
      <c r="BK2707" s="3"/>
    </row>
    <row r="2708" spans="1:63" x14ac:dyDescent="0.25">
      <c r="A2708" s="1"/>
      <c r="BK2708" s="3"/>
    </row>
    <row r="2709" spans="1:63" x14ac:dyDescent="0.25">
      <c r="A2709" s="1"/>
      <c r="BK2709" s="3"/>
    </row>
    <row r="2710" spans="1:63" x14ac:dyDescent="0.25">
      <c r="A2710" s="1"/>
      <c r="BK2710" s="3"/>
    </row>
    <row r="2711" spans="1:63" x14ac:dyDescent="0.25">
      <c r="A2711" s="1"/>
      <c r="BK2711" s="3"/>
    </row>
    <row r="2712" spans="1:63" x14ac:dyDescent="0.25">
      <c r="A2712" s="1"/>
      <c r="BK2712" s="3"/>
    </row>
    <row r="2713" spans="1:63" x14ac:dyDescent="0.25">
      <c r="A2713" s="1"/>
      <c r="BK2713" s="3"/>
    </row>
    <row r="2714" spans="1:63" x14ac:dyDescent="0.25">
      <c r="A2714" s="1"/>
      <c r="BK2714" s="3"/>
    </row>
    <row r="2715" spans="1:63" x14ac:dyDescent="0.25">
      <c r="A2715" s="1"/>
      <c r="BK2715" s="3"/>
    </row>
    <row r="2716" spans="1:63" x14ac:dyDescent="0.25">
      <c r="A2716" s="1"/>
      <c r="BK2716" s="3"/>
    </row>
    <row r="2717" spans="1:63" x14ac:dyDescent="0.25">
      <c r="A2717" s="1"/>
      <c r="BK2717" s="3"/>
    </row>
    <row r="2718" spans="1:63" x14ac:dyDescent="0.25">
      <c r="A2718" s="1"/>
      <c r="BK2718" s="3"/>
    </row>
    <row r="2719" spans="1:63" x14ac:dyDescent="0.25">
      <c r="A2719" s="1"/>
      <c r="BK2719" s="3"/>
    </row>
    <row r="2720" spans="1:63" x14ac:dyDescent="0.25">
      <c r="A2720" s="1"/>
      <c r="BK2720" s="3"/>
    </row>
    <row r="2721" spans="1:63" x14ac:dyDescent="0.25">
      <c r="A2721" s="1"/>
      <c r="BK2721" s="3"/>
    </row>
    <row r="2722" spans="1:63" x14ac:dyDescent="0.25">
      <c r="A2722" s="1"/>
      <c r="BK2722" s="3"/>
    </row>
    <row r="2723" spans="1:63" x14ac:dyDescent="0.25">
      <c r="A2723" s="1"/>
      <c r="BK2723" s="3"/>
    </row>
    <row r="2724" spans="1:63" x14ac:dyDescent="0.25">
      <c r="A2724" s="1"/>
      <c r="BK2724" s="3"/>
    </row>
    <row r="2725" spans="1:63" x14ac:dyDescent="0.25">
      <c r="A2725" s="1"/>
      <c r="BK2725" s="3"/>
    </row>
    <row r="2726" spans="1:63" x14ac:dyDescent="0.25">
      <c r="A2726" s="1"/>
      <c r="BK2726" s="3"/>
    </row>
    <row r="2727" spans="1:63" x14ac:dyDescent="0.25">
      <c r="A2727" s="1"/>
      <c r="BK2727" s="3"/>
    </row>
    <row r="2728" spans="1:63" x14ac:dyDescent="0.25">
      <c r="A2728" s="1"/>
      <c r="BK2728" s="3"/>
    </row>
    <row r="2729" spans="1:63" x14ac:dyDescent="0.25">
      <c r="A2729" s="1"/>
      <c r="BK2729" s="3"/>
    </row>
    <row r="2730" spans="1:63" x14ac:dyDescent="0.25">
      <c r="A2730" s="1"/>
      <c r="BK2730" s="3"/>
    </row>
    <row r="2731" spans="1:63" x14ac:dyDescent="0.25">
      <c r="A2731" s="1"/>
      <c r="BK2731" s="3"/>
    </row>
    <row r="2732" spans="1:63" x14ac:dyDescent="0.25">
      <c r="A2732" s="1"/>
      <c r="BK2732" s="3"/>
    </row>
    <row r="2733" spans="1:63" x14ac:dyDescent="0.25">
      <c r="A2733" s="1"/>
      <c r="BK2733" s="3"/>
    </row>
    <row r="2734" spans="1:63" x14ac:dyDescent="0.25">
      <c r="A2734" s="1"/>
      <c r="BK2734" s="3"/>
    </row>
    <row r="2735" spans="1:63" x14ac:dyDescent="0.25">
      <c r="A2735" s="1"/>
      <c r="BK2735" s="3"/>
    </row>
    <row r="2736" spans="1:63" x14ac:dyDescent="0.25">
      <c r="A2736" s="1"/>
      <c r="BK2736" s="3"/>
    </row>
    <row r="2737" spans="1:63" x14ac:dyDescent="0.25">
      <c r="A2737" s="1"/>
      <c r="BK2737" s="3"/>
    </row>
    <row r="2738" spans="1:63" x14ac:dyDescent="0.25">
      <c r="A2738" s="1"/>
      <c r="BK2738" s="3"/>
    </row>
    <row r="2739" spans="1:63" x14ac:dyDescent="0.25">
      <c r="A2739" s="1"/>
      <c r="BK2739" s="3"/>
    </row>
    <row r="2740" spans="1:63" x14ac:dyDescent="0.25">
      <c r="A2740" s="1"/>
      <c r="BK2740" s="3"/>
    </row>
    <row r="2741" spans="1:63" x14ac:dyDescent="0.25">
      <c r="A2741" s="1"/>
      <c r="BK2741" s="3"/>
    </row>
    <row r="2742" spans="1:63" x14ac:dyDescent="0.25">
      <c r="A2742" s="1"/>
      <c r="BK2742" s="3"/>
    </row>
    <row r="2743" spans="1:63" x14ac:dyDescent="0.25">
      <c r="A2743" s="1"/>
      <c r="BK2743" s="3"/>
    </row>
    <row r="2744" spans="1:63" x14ac:dyDescent="0.25">
      <c r="A2744" s="1"/>
      <c r="BK2744" s="3"/>
    </row>
    <row r="2745" spans="1:63" x14ac:dyDescent="0.25">
      <c r="A2745" s="1"/>
      <c r="BK2745" s="3"/>
    </row>
    <row r="2746" spans="1:63" x14ac:dyDescent="0.25">
      <c r="A2746" s="1"/>
      <c r="BK2746" s="3"/>
    </row>
    <row r="2747" spans="1:63" x14ac:dyDescent="0.25">
      <c r="A2747" s="1"/>
      <c r="BK2747" s="3"/>
    </row>
    <row r="2748" spans="1:63" x14ac:dyDescent="0.25">
      <c r="A2748" s="1"/>
      <c r="BK2748" s="3"/>
    </row>
    <row r="2749" spans="1:63" x14ac:dyDescent="0.25">
      <c r="A2749" s="1"/>
      <c r="BK2749" s="3"/>
    </row>
    <row r="2750" spans="1:63" x14ac:dyDescent="0.25">
      <c r="A2750" s="1"/>
      <c r="BK2750" s="3"/>
    </row>
    <row r="2751" spans="1:63" x14ac:dyDescent="0.25">
      <c r="A2751" s="1"/>
      <c r="BK2751" s="3"/>
    </row>
    <row r="2752" spans="1:63" x14ac:dyDescent="0.25">
      <c r="A2752" s="1"/>
      <c r="BK2752" s="3"/>
    </row>
    <row r="2753" spans="1:63" x14ac:dyDescent="0.25">
      <c r="A2753" s="1"/>
      <c r="BK2753" s="3"/>
    </row>
    <row r="2754" spans="1:63" x14ac:dyDescent="0.25">
      <c r="A2754" s="1"/>
      <c r="BK2754" s="3"/>
    </row>
    <row r="2755" spans="1:63" x14ac:dyDescent="0.25">
      <c r="A2755" s="1"/>
      <c r="BK2755" s="3"/>
    </row>
    <row r="2756" spans="1:63" x14ac:dyDescent="0.25">
      <c r="A2756" s="1"/>
      <c r="BK2756" s="3"/>
    </row>
    <row r="2757" spans="1:63" x14ac:dyDescent="0.25">
      <c r="A2757" s="1"/>
      <c r="BK2757" s="3"/>
    </row>
    <row r="2758" spans="1:63" x14ac:dyDescent="0.25">
      <c r="A2758" s="1"/>
      <c r="BK2758" s="3"/>
    </row>
    <row r="2759" spans="1:63" x14ac:dyDescent="0.25">
      <c r="A2759" s="1"/>
      <c r="BK2759" s="3"/>
    </row>
    <row r="2760" spans="1:63" x14ac:dyDescent="0.25">
      <c r="A2760" s="1"/>
      <c r="BK2760" s="3"/>
    </row>
    <row r="2761" spans="1:63" x14ac:dyDescent="0.25">
      <c r="A2761" s="1"/>
      <c r="BK2761" s="3"/>
    </row>
    <row r="2762" spans="1:63" x14ac:dyDescent="0.25">
      <c r="A2762" s="1"/>
      <c r="BK2762" s="3"/>
    </row>
    <row r="2763" spans="1:63" x14ac:dyDescent="0.25">
      <c r="A2763" s="1"/>
      <c r="BK2763" s="3"/>
    </row>
    <row r="2764" spans="1:63" x14ac:dyDescent="0.25">
      <c r="A2764" s="1"/>
      <c r="BK2764" s="3"/>
    </row>
    <row r="2765" spans="1:63" x14ac:dyDescent="0.25">
      <c r="A2765" s="1"/>
      <c r="BK2765" s="3"/>
    </row>
    <row r="2766" spans="1:63" x14ac:dyDescent="0.25">
      <c r="A2766" s="1"/>
      <c r="BK2766" s="3"/>
    </row>
    <row r="2767" spans="1:63" x14ac:dyDescent="0.25">
      <c r="A2767" s="1"/>
      <c r="BK2767" s="3"/>
    </row>
    <row r="2768" spans="1:63" x14ac:dyDescent="0.25">
      <c r="A2768" s="1"/>
      <c r="BK2768" s="3"/>
    </row>
    <row r="2769" spans="1:63" x14ac:dyDescent="0.25">
      <c r="A2769" s="1"/>
      <c r="BK2769" s="3"/>
    </row>
    <row r="2770" spans="1:63" x14ac:dyDescent="0.25">
      <c r="A2770" s="1"/>
      <c r="BK2770" s="3"/>
    </row>
    <row r="2771" spans="1:63" x14ac:dyDescent="0.25">
      <c r="A2771" s="1"/>
      <c r="BK2771" s="3"/>
    </row>
    <row r="2772" spans="1:63" x14ac:dyDescent="0.25">
      <c r="A2772" s="1"/>
      <c r="BK2772" s="3"/>
    </row>
    <row r="2773" spans="1:63" x14ac:dyDescent="0.25">
      <c r="A2773" s="1"/>
      <c r="BK2773" s="3"/>
    </row>
    <row r="2774" spans="1:63" x14ac:dyDescent="0.25">
      <c r="A2774" s="1"/>
      <c r="BK2774" s="3"/>
    </row>
    <row r="2775" spans="1:63" x14ac:dyDescent="0.25">
      <c r="A2775" s="1"/>
      <c r="BK2775" s="3"/>
    </row>
    <row r="2776" spans="1:63" x14ac:dyDescent="0.25">
      <c r="A2776" s="1"/>
      <c r="BK2776" s="3"/>
    </row>
    <row r="2777" spans="1:63" x14ac:dyDescent="0.25">
      <c r="A2777" s="1"/>
      <c r="BK2777" s="3"/>
    </row>
    <row r="2778" spans="1:63" x14ac:dyDescent="0.25">
      <c r="A2778" s="1"/>
      <c r="BK2778" s="3"/>
    </row>
    <row r="2779" spans="1:63" x14ac:dyDescent="0.25">
      <c r="A2779" s="1"/>
      <c r="BK2779" s="3"/>
    </row>
    <row r="2780" spans="1:63" x14ac:dyDescent="0.25">
      <c r="A2780" s="1"/>
      <c r="BK2780" s="3"/>
    </row>
    <row r="2781" spans="1:63" x14ac:dyDescent="0.25">
      <c r="A2781" s="1"/>
      <c r="BK2781" s="3"/>
    </row>
    <row r="2782" spans="1:63" x14ac:dyDescent="0.25">
      <c r="A2782" s="1"/>
      <c r="BK2782" s="3"/>
    </row>
    <row r="2783" spans="1:63" x14ac:dyDescent="0.25">
      <c r="A2783" s="1"/>
      <c r="BK2783" s="3"/>
    </row>
    <row r="2784" spans="1:63" x14ac:dyDescent="0.25">
      <c r="A2784" s="1"/>
      <c r="BK2784" s="3"/>
    </row>
    <row r="2785" spans="1:63" x14ac:dyDescent="0.25">
      <c r="A2785" s="1"/>
      <c r="BK2785" s="3"/>
    </row>
    <row r="2786" spans="1:63" x14ac:dyDescent="0.25">
      <c r="A2786" s="1"/>
      <c r="BK2786" s="3"/>
    </row>
    <row r="2787" spans="1:63" x14ac:dyDescent="0.25">
      <c r="A2787" s="1"/>
      <c r="BK2787" s="3"/>
    </row>
    <row r="2788" spans="1:63" x14ac:dyDescent="0.25">
      <c r="A2788" s="1"/>
      <c r="BK2788" s="3"/>
    </row>
    <row r="2789" spans="1:63" x14ac:dyDescent="0.25">
      <c r="A2789" s="1"/>
      <c r="BK2789" s="3"/>
    </row>
    <row r="2790" spans="1:63" x14ac:dyDescent="0.25">
      <c r="A2790" s="1"/>
      <c r="BK2790" s="3"/>
    </row>
    <row r="2791" spans="1:63" x14ac:dyDescent="0.25">
      <c r="A2791" s="1"/>
      <c r="BK2791" s="3"/>
    </row>
    <row r="2792" spans="1:63" x14ac:dyDescent="0.25">
      <c r="A2792" s="1"/>
      <c r="BK2792" s="3"/>
    </row>
    <row r="2793" spans="1:63" x14ac:dyDescent="0.25">
      <c r="A2793" s="1"/>
      <c r="BK2793" s="3"/>
    </row>
    <row r="2794" spans="1:63" x14ac:dyDescent="0.25">
      <c r="A2794" s="1"/>
      <c r="BK2794" s="3"/>
    </row>
    <row r="2795" spans="1:63" x14ac:dyDescent="0.25">
      <c r="A2795" s="1"/>
      <c r="BK2795" s="3"/>
    </row>
    <row r="2796" spans="1:63" x14ac:dyDescent="0.25">
      <c r="A2796" s="1"/>
      <c r="BK2796" s="3"/>
    </row>
    <row r="2797" spans="1:63" x14ac:dyDescent="0.25">
      <c r="A2797" s="1"/>
      <c r="BK2797" s="3"/>
    </row>
    <row r="2798" spans="1:63" x14ac:dyDescent="0.25">
      <c r="A2798" s="1"/>
      <c r="BK2798" s="3"/>
    </row>
    <row r="2799" spans="1:63" x14ac:dyDescent="0.25">
      <c r="A2799" s="1"/>
      <c r="BK2799" s="3"/>
    </row>
    <row r="2800" spans="1:63" x14ac:dyDescent="0.25">
      <c r="A2800" s="1"/>
      <c r="BK2800" s="3"/>
    </row>
    <row r="2801" spans="1:63" x14ac:dyDescent="0.25">
      <c r="A2801" s="1"/>
      <c r="BK2801" s="3"/>
    </row>
    <row r="2802" spans="1:63" x14ac:dyDescent="0.25">
      <c r="A2802" s="1"/>
      <c r="BK2802" s="3"/>
    </row>
    <row r="2803" spans="1:63" x14ac:dyDescent="0.25">
      <c r="A2803" s="1"/>
      <c r="BK2803" s="3"/>
    </row>
    <row r="2804" spans="1:63" x14ac:dyDescent="0.25">
      <c r="A2804" s="1"/>
      <c r="BK2804" s="3"/>
    </row>
    <row r="2805" spans="1:63" x14ac:dyDescent="0.25">
      <c r="A2805" s="1"/>
      <c r="BK2805" s="3"/>
    </row>
    <row r="2806" spans="1:63" x14ac:dyDescent="0.25">
      <c r="A2806" s="1"/>
      <c r="BK2806" s="3"/>
    </row>
    <row r="2807" spans="1:63" x14ac:dyDescent="0.25">
      <c r="A2807" s="1"/>
      <c r="BK2807" s="3"/>
    </row>
    <row r="2808" spans="1:63" x14ac:dyDescent="0.25">
      <c r="A2808" s="1"/>
      <c r="BK2808" s="3"/>
    </row>
    <row r="2809" spans="1:63" x14ac:dyDescent="0.25">
      <c r="A2809" s="1"/>
      <c r="BK2809" s="3"/>
    </row>
    <row r="2810" spans="1:63" x14ac:dyDescent="0.25">
      <c r="A2810" s="1"/>
      <c r="BK2810" s="3"/>
    </row>
    <row r="2811" spans="1:63" x14ac:dyDescent="0.25">
      <c r="A2811" s="1"/>
      <c r="BK2811" s="3"/>
    </row>
    <row r="2812" spans="1:63" x14ac:dyDescent="0.25">
      <c r="A2812" s="1"/>
      <c r="BK2812" s="3"/>
    </row>
    <row r="2813" spans="1:63" x14ac:dyDescent="0.25">
      <c r="A2813" s="1"/>
      <c r="BK2813" s="3"/>
    </row>
    <row r="2814" spans="1:63" x14ac:dyDescent="0.25">
      <c r="A2814" s="1"/>
      <c r="BK2814" s="3"/>
    </row>
    <row r="2815" spans="1:63" x14ac:dyDescent="0.25">
      <c r="A2815" s="1"/>
      <c r="BK2815" s="3"/>
    </row>
    <row r="2816" spans="1:63" x14ac:dyDescent="0.25">
      <c r="A2816" s="1"/>
      <c r="BK2816" s="3"/>
    </row>
    <row r="2817" spans="1:63" x14ac:dyDescent="0.25">
      <c r="A2817" s="1"/>
      <c r="BK2817" s="3"/>
    </row>
    <row r="2818" spans="1:63" x14ac:dyDescent="0.25">
      <c r="A2818" s="1"/>
      <c r="BK2818" s="3"/>
    </row>
    <row r="2819" spans="1:63" x14ac:dyDescent="0.25">
      <c r="A2819" s="1"/>
      <c r="BK2819" s="3"/>
    </row>
    <row r="2820" spans="1:63" x14ac:dyDescent="0.25">
      <c r="A2820" s="1"/>
      <c r="BK2820" s="3"/>
    </row>
    <row r="2821" spans="1:63" x14ac:dyDescent="0.25">
      <c r="A2821" s="1"/>
      <c r="BK2821" s="3"/>
    </row>
    <row r="2822" spans="1:63" x14ac:dyDescent="0.25">
      <c r="A2822" s="1"/>
      <c r="BK2822" s="3"/>
    </row>
    <row r="2823" spans="1:63" x14ac:dyDescent="0.25">
      <c r="A2823" s="1"/>
      <c r="BK2823" s="3"/>
    </row>
    <row r="2824" spans="1:63" x14ac:dyDescent="0.25">
      <c r="A2824" s="1"/>
      <c r="BK2824" s="3"/>
    </row>
    <row r="2825" spans="1:63" x14ac:dyDescent="0.25">
      <c r="A2825" s="1"/>
      <c r="BK2825" s="3"/>
    </row>
    <row r="2826" spans="1:63" x14ac:dyDescent="0.25">
      <c r="A2826" s="1"/>
      <c r="BK2826" s="3"/>
    </row>
    <row r="2827" spans="1:63" x14ac:dyDescent="0.25">
      <c r="A2827" s="1"/>
      <c r="BK2827" s="3"/>
    </row>
    <row r="2828" spans="1:63" x14ac:dyDescent="0.25">
      <c r="A2828" s="1"/>
      <c r="BK2828" s="3"/>
    </row>
    <row r="2829" spans="1:63" x14ac:dyDescent="0.25">
      <c r="A2829" s="1"/>
      <c r="BK2829" s="3"/>
    </row>
    <row r="2830" spans="1:63" x14ac:dyDescent="0.25">
      <c r="A2830" s="1"/>
      <c r="BK2830" s="3"/>
    </row>
    <row r="2831" spans="1:63" x14ac:dyDescent="0.25">
      <c r="A2831" s="1"/>
      <c r="BK2831" s="3"/>
    </row>
    <row r="2832" spans="1:63" x14ac:dyDescent="0.25">
      <c r="A2832" s="1"/>
      <c r="BK2832" s="3"/>
    </row>
    <row r="2833" spans="1:63" x14ac:dyDescent="0.25">
      <c r="A2833" s="1"/>
      <c r="BK2833" s="3"/>
    </row>
    <row r="2834" spans="1:63" x14ac:dyDescent="0.25">
      <c r="A2834" s="1"/>
      <c r="BK2834" s="3"/>
    </row>
    <row r="2835" spans="1:63" x14ac:dyDescent="0.25">
      <c r="A2835" s="1"/>
      <c r="BK2835" s="3"/>
    </row>
    <row r="2836" spans="1:63" x14ac:dyDescent="0.25">
      <c r="A2836" s="1"/>
      <c r="BK2836" s="3"/>
    </row>
    <row r="2837" spans="1:63" x14ac:dyDescent="0.25">
      <c r="A2837" s="1"/>
      <c r="BK2837" s="3"/>
    </row>
    <row r="2838" spans="1:63" x14ac:dyDescent="0.25">
      <c r="A2838" s="1"/>
      <c r="BK2838" s="3"/>
    </row>
    <row r="2839" spans="1:63" x14ac:dyDescent="0.25">
      <c r="A2839" s="1"/>
      <c r="BK2839" s="3"/>
    </row>
    <row r="2840" spans="1:63" x14ac:dyDescent="0.25">
      <c r="A2840" s="1"/>
      <c r="BK2840" s="3"/>
    </row>
    <row r="2841" spans="1:63" x14ac:dyDescent="0.25">
      <c r="A2841" s="1"/>
      <c r="BK2841" s="3"/>
    </row>
    <row r="2842" spans="1:63" x14ac:dyDescent="0.25">
      <c r="A2842" s="1"/>
      <c r="BK2842" s="3"/>
    </row>
    <row r="2843" spans="1:63" x14ac:dyDescent="0.25">
      <c r="A2843" s="1"/>
      <c r="BK2843" s="3"/>
    </row>
    <row r="2844" spans="1:63" x14ac:dyDescent="0.25">
      <c r="A2844" s="1"/>
      <c r="BK2844" s="3"/>
    </row>
    <row r="2845" spans="1:63" x14ac:dyDescent="0.25">
      <c r="A2845" s="1"/>
      <c r="BK2845" s="3"/>
    </row>
    <row r="2846" spans="1:63" x14ac:dyDescent="0.25">
      <c r="A2846" s="1"/>
      <c r="BK2846" s="3"/>
    </row>
    <row r="2847" spans="1:63" x14ac:dyDescent="0.25">
      <c r="A2847" s="1"/>
      <c r="BK2847" s="3"/>
    </row>
    <row r="2848" spans="1:63" x14ac:dyDescent="0.25">
      <c r="A2848" s="1"/>
      <c r="BK2848" s="3"/>
    </row>
    <row r="2849" spans="1:63" x14ac:dyDescent="0.25">
      <c r="A2849" s="1"/>
      <c r="BK2849" s="3"/>
    </row>
    <row r="2850" spans="1:63" x14ac:dyDescent="0.25">
      <c r="A2850" s="1"/>
      <c r="BK2850" s="3"/>
    </row>
    <row r="2851" spans="1:63" x14ac:dyDescent="0.25">
      <c r="A2851" s="1"/>
      <c r="BK2851" s="3"/>
    </row>
    <row r="2852" spans="1:63" x14ac:dyDescent="0.25">
      <c r="A2852" s="1"/>
      <c r="BK2852" s="3"/>
    </row>
    <row r="2853" spans="1:63" x14ac:dyDescent="0.25">
      <c r="A2853" s="1"/>
      <c r="BK2853" s="3"/>
    </row>
    <row r="2854" spans="1:63" x14ac:dyDescent="0.25">
      <c r="A2854" s="1"/>
      <c r="BK2854" s="3"/>
    </row>
    <row r="2855" spans="1:63" x14ac:dyDescent="0.25">
      <c r="A2855" s="1"/>
      <c r="BK2855" s="3"/>
    </row>
    <row r="2856" spans="1:63" x14ac:dyDescent="0.25">
      <c r="A2856" s="1"/>
      <c r="BK2856" s="3"/>
    </row>
    <row r="2857" spans="1:63" x14ac:dyDescent="0.25">
      <c r="A2857" s="1"/>
      <c r="BK2857" s="3"/>
    </row>
    <row r="2858" spans="1:63" x14ac:dyDescent="0.25">
      <c r="A2858" s="1"/>
      <c r="BK2858" s="3"/>
    </row>
    <row r="2859" spans="1:63" x14ac:dyDescent="0.25">
      <c r="A2859" s="1"/>
      <c r="BK2859" s="3"/>
    </row>
    <row r="2860" spans="1:63" x14ac:dyDescent="0.25">
      <c r="A2860" s="1"/>
      <c r="BK2860" s="3"/>
    </row>
    <row r="2861" spans="1:63" x14ac:dyDescent="0.25">
      <c r="A2861" s="1"/>
      <c r="BK2861" s="3"/>
    </row>
    <row r="2862" spans="1:63" x14ac:dyDescent="0.25">
      <c r="A2862" s="1"/>
      <c r="BK2862" s="3"/>
    </row>
    <row r="2863" spans="1:63" x14ac:dyDescent="0.25">
      <c r="A2863" s="1"/>
      <c r="BK2863" s="3"/>
    </row>
    <row r="2864" spans="1:63" x14ac:dyDescent="0.25">
      <c r="A2864" s="1"/>
      <c r="BK2864" s="3"/>
    </row>
    <row r="2865" spans="1:63" x14ac:dyDescent="0.25">
      <c r="A2865" s="1"/>
      <c r="BK2865" s="3"/>
    </row>
    <row r="2866" spans="1:63" x14ac:dyDescent="0.25">
      <c r="A2866" s="1"/>
      <c r="BK2866" s="3"/>
    </row>
    <row r="2867" spans="1:63" x14ac:dyDescent="0.25">
      <c r="A2867" s="1"/>
      <c r="BK2867" s="3"/>
    </row>
    <row r="2868" spans="1:63" x14ac:dyDescent="0.25">
      <c r="A2868" s="1"/>
      <c r="BK2868" s="3"/>
    </row>
    <row r="2869" spans="1:63" x14ac:dyDescent="0.25">
      <c r="A2869" s="1"/>
      <c r="BK2869" s="3"/>
    </row>
    <row r="2870" spans="1:63" x14ac:dyDescent="0.25">
      <c r="A2870" s="1"/>
      <c r="BK2870" s="3"/>
    </row>
    <row r="2871" spans="1:63" x14ac:dyDescent="0.25">
      <c r="A2871" s="1"/>
      <c r="BK2871" s="3"/>
    </row>
    <row r="2872" spans="1:63" x14ac:dyDescent="0.25">
      <c r="A2872" s="1"/>
      <c r="BK2872" s="3"/>
    </row>
    <row r="2873" spans="1:63" x14ac:dyDescent="0.25">
      <c r="A2873" s="1"/>
      <c r="BK2873" s="3"/>
    </row>
    <row r="2874" spans="1:63" x14ac:dyDescent="0.25">
      <c r="A2874" s="1"/>
      <c r="BK2874" s="3"/>
    </row>
    <row r="2875" spans="1:63" x14ac:dyDescent="0.25">
      <c r="A2875" s="1"/>
      <c r="BK2875" s="3"/>
    </row>
    <row r="2876" spans="1:63" x14ac:dyDescent="0.25">
      <c r="A2876" s="1"/>
      <c r="BK2876" s="3"/>
    </row>
    <row r="2877" spans="1:63" x14ac:dyDescent="0.25">
      <c r="A2877" s="1"/>
      <c r="BK2877" s="3"/>
    </row>
    <row r="2878" spans="1:63" x14ac:dyDescent="0.25">
      <c r="A2878" s="1"/>
      <c r="BK2878" s="3"/>
    </row>
    <row r="2879" spans="1:63" x14ac:dyDescent="0.25">
      <c r="A2879" s="1"/>
      <c r="BK2879" s="3"/>
    </row>
    <row r="2880" spans="1:63" x14ac:dyDescent="0.25">
      <c r="A2880" s="1"/>
      <c r="BK2880" s="3"/>
    </row>
    <row r="2881" spans="1:63" x14ac:dyDescent="0.25">
      <c r="A2881" s="1"/>
      <c r="BK2881" s="3"/>
    </row>
    <row r="2882" spans="1:63" x14ac:dyDescent="0.25">
      <c r="A2882" s="1"/>
      <c r="BK2882" s="3"/>
    </row>
    <row r="2883" spans="1:63" x14ac:dyDescent="0.25">
      <c r="A2883" s="1"/>
      <c r="BK2883" s="3"/>
    </row>
    <row r="2884" spans="1:63" x14ac:dyDescent="0.25">
      <c r="A2884" s="1"/>
      <c r="BK2884" s="3"/>
    </row>
    <row r="2885" spans="1:63" x14ac:dyDescent="0.25">
      <c r="A2885" s="1"/>
      <c r="BK2885" s="3"/>
    </row>
    <row r="2886" spans="1:63" x14ac:dyDescent="0.25">
      <c r="A2886" s="1"/>
      <c r="BK2886" s="3"/>
    </row>
    <row r="2887" spans="1:63" x14ac:dyDescent="0.25">
      <c r="A2887" s="1"/>
      <c r="BK2887" s="3"/>
    </row>
    <row r="2888" spans="1:63" x14ac:dyDescent="0.25">
      <c r="A2888" s="1"/>
      <c r="BK2888" s="3"/>
    </row>
    <row r="2889" spans="1:63" x14ac:dyDescent="0.25">
      <c r="A2889" s="1"/>
      <c r="BK2889" s="3"/>
    </row>
    <row r="2890" spans="1:63" x14ac:dyDescent="0.25">
      <c r="A2890" s="1"/>
      <c r="BK2890" s="3"/>
    </row>
    <row r="2891" spans="1:63" x14ac:dyDescent="0.25">
      <c r="A2891" s="1"/>
      <c r="BK2891" s="3"/>
    </row>
    <row r="2892" spans="1:63" x14ac:dyDescent="0.25">
      <c r="A2892" s="1"/>
      <c r="BK2892" s="3"/>
    </row>
    <row r="2893" spans="1:63" x14ac:dyDescent="0.25">
      <c r="A2893" s="1"/>
      <c r="BK2893" s="3"/>
    </row>
    <row r="2894" spans="1:63" x14ac:dyDescent="0.25">
      <c r="A2894" s="1"/>
      <c r="BK2894" s="3"/>
    </row>
    <row r="2895" spans="1:63" x14ac:dyDescent="0.25">
      <c r="A2895" s="1"/>
      <c r="BK2895" s="3"/>
    </row>
    <row r="2896" spans="1:63" x14ac:dyDescent="0.25">
      <c r="A2896" s="1"/>
      <c r="BK2896" s="3"/>
    </row>
    <row r="2897" spans="1:63" x14ac:dyDescent="0.25">
      <c r="A2897" s="1"/>
      <c r="BK2897" s="3"/>
    </row>
    <row r="2898" spans="1:63" x14ac:dyDescent="0.25">
      <c r="A2898" s="1"/>
      <c r="BK2898" s="3"/>
    </row>
    <row r="2899" spans="1:63" x14ac:dyDescent="0.25">
      <c r="A2899" s="1"/>
      <c r="BK2899" s="3"/>
    </row>
    <row r="2900" spans="1:63" x14ac:dyDescent="0.25">
      <c r="A2900" s="1"/>
      <c r="BK2900" s="3"/>
    </row>
    <row r="2901" spans="1:63" x14ac:dyDescent="0.25">
      <c r="A2901" s="1"/>
      <c r="BK2901" s="3"/>
    </row>
    <row r="2902" spans="1:63" x14ac:dyDescent="0.25">
      <c r="A2902" s="1"/>
      <c r="BK2902" s="3"/>
    </row>
    <row r="2903" spans="1:63" x14ac:dyDescent="0.25">
      <c r="A2903" s="1"/>
      <c r="BK2903" s="3"/>
    </row>
    <row r="2904" spans="1:63" x14ac:dyDescent="0.25">
      <c r="A2904" s="1"/>
      <c r="BK2904" s="3"/>
    </row>
    <row r="2905" spans="1:63" x14ac:dyDescent="0.25">
      <c r="A2905" s="1"/>
      <c r="BK2905" s="3"/>
    </row>
    <row r="2906" spans="1:63" x14ac:dyDescent="0.25">
      <c r="A2906" s="1"/>
      <c r="BK2906" s="3"/>
    </row>
    <row r="2907" spans="1:63" x14ac:dyDescent="0.25">
      <c r="A2907" s="1"/>
      <c r="BK2907" s="3"/>
    </row>
    <row r="2908" spans="1:63" x14ac:dyDescent="0.25">
      <c r="A2908" s="1"/>
      <c r="BK2908" s="3"/>
    </row>
    <row r="2909" spans="1:63" x14ac:dyDescent="0.25">
      <c r="A2909" s="1"/>
      <c r="BK2909" s="3"/>
    </row>
    <row r="2910" spans="1:63" x14ac:dyDescent="0.25">
      <c r="A2910" s="1"/>
      <c r="BK2910" s="3"/>
    </row>
    <row r="2911" spans="1:63" x14ac:dyDescent="0.25">
      <c r="A2911" s="1"/>
      <c r="BK2911" s="3"/>
    </row>
    <row r="2912" spans="1:63" x14ac:dyDescent="0.25">
      <c r="A2912" s="1"/>
      <c r="BK2912" s="3"/>
    </row>
    <row r="2913" spans="1:63" x14ac:dyDescent="0.25">
      <c r="A2913" s="1"/>
      <c r="BK2913" s="3"/>
    </row>
    <row r="2914" spans="1:63" x14ac:dyDescent="0.25">
      <c r="A2914" s="1"/>
      <c r="BK2914" s="3"/>
    </row>
    <row r="2915" spans="1:63" x14ac:dyDescent="0.25">
      <c r="A2915" s="1"/>
      <c r="BK2915" s="3"/>
    </row>
    <row r="2916" spans="1:63" x14ac:dyDescent="0.25">
      <c r="A2916" s="1"/>
      <c r="BK2916" s="3"/>
    </row>
    <row r="2917" spans="1:63" x14ac:dyDescent="0.25">
      <c r="A2917" s="1"/>
      <c r="BK2917" s="3"/>
    </row>
    <row r="2918" spans="1:63" x14ac:dyDescent="0.25">
      <c r="A2918" s="1"/>
      <c r="BK2918" s="3"/>
    </row>
    <row r="2919" spans="1:63" x14ac:dyDescent="0.25">
      <c r="A2919" s="1"/>
      <c r="BK2919" s="3"/>
    </row>
    <row r="2920" spans="1:63" x14ac:dyDescent="0.25">
      <c r="A2920" s="1"/>
      <c r="BK2920" s="3"/>
    </row>
    <row r="2921" spans="1:63" x14ac:dyDescent="0.25">
      <c r="A2921" s="1"/>
      <c r="BK2921" s="3"/>
    </row>
    <row r="2922" spans="1:63" x14ac:dyDescent="0.25">
      <c r="A2922" s="1"/>
      <c r="BK2922" s="3"/>
    </row>
    <row r="2923" spans="1:63" x14ac:dyDescent="0.25">
      <c r="A2923" s="1"/>
      <c r="BK2923" s="3"/>
    </row>
    <row r="2924" spans="1:63" x14ac:dyDescent="0.25">
      <c r="A2924" s="1"/>
      <c r="BK2924" s="3"/>
    </row>
    <row r="2925" spans="1:63" x14ac:dyDescent="0.25">
      <c r="A2925" s="1"/>
      <c r="BK2925" s="3"/>
    </row>
    <row r="2926" spans="1:63" x14ac:dyDescent="0.25">
      <c r="A2926" s="1"/>
      <c r="BK2926" s="3"/>
    </row>
    <row r="2927" spans="1:63" x14ac:dyDescent="0.25">
      <c r="A2927" s="1"/>
      <c r="BK2927" s="3"/>
    </row>
    <row r="2928" spans="1:63" x14ac:dyDescent="0.25">
      <c r="A2928" s="1"/>
      <c r="BK2928" s="3"/>
    </row>
    <row r="2929" spans="1:63" x14ac:dyDescent="0.25">
      <c r="A2929" s="1"/>
      <c r="BK2929" s="3"/>
    </row>
    <row r="2930" spans="1:63" x14ac:dyDescent="0.25">
      <c r="A2930" s="1"/>
      <c r="BK2930" s="3"/>
    </row>
    <row r="2931" spans="1:63" x14ac:dyDescent="0.25">
      <c r="A2931" s="1"/>
      <c r="BK2931" s="3"/>
    </row>
    <row r="2932" spans="1:63" x14ac:dyDescent="0.25">
      <c r="A2932" s="1"/>
      <c r="BK2932" s="3"/>
    </row>
    <row r="2933" spans="1:63" x14ac:dyDescent="0.25">
      <c r="A2933" s="1"/>
      <c r="BK2933" s="3"/>
    </row>
    <row r="2934" spans="1:63" x14ac:dyDescent="0.25">
      <c r="A2934" s="1"/>
      <c r="BK2934" s="3"/>
    </row>
    <row r="2935" spans="1:63" x14ac:dyDescent="0.25">
      <c r="A2935" s="1"/>
      <c r="BK2935" s="3"/>
    </row>
    <row r="2936" spans="1:63" x14ac:dyDescent="0.25">
      <c r="A2936" s="1"/>
      <c r="BK2936" s="3"/>
    </row>
    <row r="2937" spans="1:63" x14ac:dyDescent="0.25">
      <c r="A2937" s="1"/>
      <c r="BK2937" s="3"/>
    </row>
    <row r="2938" spans="1:63" x14ac:dyDescent="0.25">
      <c r="A2938" s="1"/>
      <c r="BK2938" s="3"/>
    </row>
    <row r="2939" spans="1:63" x14ac:dyDescent="0.25">
      <c r="A2939" s="1"/>
      <c r="BK2939" s="3"/>
    </row>
    <row r="2940" spans="1:63" x14ac:dyDescent="0.25">
      <c r="A2940" s="1"/>
      <c r="BK2940" s="3"/>
    </row>
    <row r="2941" spans="1:63" x14ac:dyDescent="0.25">
      <c r="A2941" s="1"/>
      <c r="BK2941" s="3"/>
    </row>
    <row r="2942" spans="1:63" x14ac:dyDescent="0.25">
      <c r="A2942" s="1"/>
      <c r="BK2942" s="3"/>
    </row>
    <row r="2943" spans="1:63" x14ac:dyDescent="0.25">
      <c r="A2943" s="1"/>
      <c r="BK2943" s="3"/>
    </row>
    <row r="2944" spans="1:63" x14ac:dyDescent="0.25">
      <c r="A2944" s="1"/>
      <c r="BK2944" s="3"/>
    </row>
    <row r="2945" spans="1:63" x14ac:dyDescent="0.25">
      <c r="A2945" s="1"/>
      <c r="BK2945" s="3"/>
    </row>
    <row r="2946" spans="1:63" x14ac:dyDescent="0.25">
      <c r="A2946" s="1"/>
      <c r="BK2946" s="3"/>
    </row>
    <row r="2947" spans="1:63" x14ac:dyDescent="0.25">
      <c r="A2947" s="1"/>
      <c r="BK2947" s="3"/>
    </row>
    <row r="2948" spans="1:63" x14ac:dyDescent="0.25">
      <c r="A2948" s="1"/>
      <c r="BK2948" s="3"/>
    </row>
    <row r="2949" spans="1:63" x14ac:dyDescent="0.25">
      <c r="A2949" s="1"/>
      <c r="BK2949" s="3"/>
    </row>
    <row r="2950" spans="1:63" x14ac:dyDescent="0.25">
      <c r="A2950" s="1"/>
      <c r="BK2950" s="3"/>
    </row>
    <row r="2951" spans="1:63" x14ac:dyDescent="0.25">
      <c r="A2951" s="1"/>
      <c r="BK2951" s="3"/>
    </row>
    <row r="2952" spans="1:63" x14ac:dyDescent="0.25">
      <c r="A2952" s="1"/>
      <c r="BK2952" s="3"/>
    </row>
    <row r="2953" spans="1:63" x14ac:dyDescent="0.25">
      <c r="A2953" s="1"/>
      <c r="BK2953" s="3"/>
    </row>
    <row r="2954" spans="1:63" x14ac:dyDescent="0.25">
      <c r="A2954" s="1"/>
      <c r="BK2954" s="3"/>
    </row>
    <row r="2955" spans="1:63" x14ac:dyDescent="0.25">
      <c r="A2955" s="1"/>
      <c r="BK2955" s="3"/>
    </row>
    <row r="2956" spans="1:63" x14ac:dyDescent="0.25">
      <c r="A2956" s="1"/>
      <c r="BK2956" s="3"/>
    </row>
    <row r="2957" spans="1:63" x14ac:dyDescent="0.25">
      <c r="A2957" s="1"/>
      <c r="BK2957" s="3"/>
    </row>
    <row r="2958" spans="1:63" x14ac:dyDescent="0.25">
      <c r="A2958" s="1"/>
      <c r="BK2958" s="3"/>
    </row>
    <row r="2959" spans="1:63" x14ac:dyDescent="0.25">
      <c r="A2959" s="1"/>
      <c r="BK2959" s="3"/>
    </row>
    <row r="2960" spans="1:63" x14ac:dyDescent="0.25">
      <c r="A2960" s="1"/>
      <c r="BK2960" s="3"/>
    </row>
    <row r="2961" spans="1:63" x14ac:dyDescent="0.25">
      <c r="A2961" s="1"/>
      <c r="BK2961" s="3"/>
    </row>
    <row r="2962" spans="1:63" x14ac:dyDescent="0.25">
      <c r="A2962" s="1"/>
      <c r="BK2962" s="3"/>
    </row>
    <row r="2963" spans="1:63" x14ac:dyDescent="0.25">
      <c r="A2963" s="1"/>
      <c r="BK2963" s="3"/>
    </row>
    <row r="2964" spans="1:63" x14ac:dyDescent="0.25">
      <c r="A2964" s="1"/>
      <c r="BK2964" s="3"/>
    </row>
    <row r="2965" spans="1:63" x14ac:dyDescent="0.25">
      <c r="A2965" s="1"/>
      <c r="BK2965" s="3"/>
    </row>
    <row r="2966" spans="1:63" x14ac:dyDescent="0.25">
      <c r="A2966" s="1"/>
      <c r="BK2966" s="3"/>
    </row>
    <row r="2967" spans="1:63" x14ac:dyDescent="0.25">
      <c r="A2967" s="1"/>
      <c r="BK2967" s="3"/>
    </row>
    <row r="2968" spans="1:63" x14ac:dyDescent="0.25">
      <c r="A2968" s="1"/>
      <c r="BK2968" s="3"/>
    </row>
    <row r="2969" spans="1:63" x14ac:dyDescent="0.25">
      <c r="A2969" s="1"/>
      <c r="BK2969" s="3"/>
    </row>
    <row r="2970" spans="1:63" x14ac:dyDescent="0.25">
      <c r="A2970" s="1"/>
      <c r="BK2970" s="3"/>
    </row>
    <row r="2971" spans="1:63" x14ac:dyDescent="0.25">
      <c r="A2971" s="1"/>
      <c r="BK2971" s="3"/>
    </row>
    <row r="2972" spans="1:63" x14ac:dyDescent="0.25">
      <c r="A2972" s="1"/>
      <c r="BK2972" s="3"/>
    </row>
    <row r="2973" spans="1:63" x14ac:dyDescent="0.25">
      <c r="A2973" s="1"/>
      <c r="BK2973" s="3"/>
    </row>
    <row r="2974" spans="1:63" x14ac:dyDescent="0.25">
      <c r="A2974" s="1"/>
      <c r="BK2974" s="3"/>
    </row>
    <row r="2975" spans="1:63" x14ac:dyDescent="0.25">
      <c r="A2975" s="1"/>
      <c r="BK2975" s="3"/>
    </row>
    <row r="2976" spans="1:63" x14ac:dyDescent="0.25">
      <c r="A2976" s="1"/>
      <c r="BK2976" s="3"/>
    </row>
    <row r="2977" spans="1:63" x14ac:dyDescent="0.25">
      <c r="A2977" s="1"/>
      <c r="BK2977" s="3"/>
    </row>
    <row r="2978" spans="1:63" x14ac:dyDescent="0.25">
      <c r="A2978" s="1"/>
      <c r="BK2978" s="3"/>
    </row>
    <row r="2979" spans="1:63" x14ac:dyDescent="0.25">
      <c r="A2979" s="1"/>
      <c r="BK2979" s="3"/>
    </row>
    <row r="2980" spans="1:63" x14ac:dyDescent="0.25">
      <c r="A2980" s="1"/>
      <c r="BK2980" s="3"/>
    </row>
    <row r="2981" spans="1:63" x14ac:dyDescent="0.25">
      <c r="A2981" s="1"/>
      <c r="BK2981" s="3"/>
    </row>
    <row r="2982" spans="1:63" x14ac:dyDescent="0.25">
      <c r="A2982" s="1"/>
      <c r="BK2982" s="3"/>
    </row>
    <row r="2983" spans="1:63" x14ac:dyDescent="0.25">
      <c r="A2983" s="1"/>
      <c r="BK2983" s="3"/>
    </row>
    <row r="2984" spans="1:63" x14ac:dyDescent="0.25">
      <c r="A2984" s="1"/>
      <c r="BK2984" s="3"/>
    </row>
    <row r="2985" spans="1:63" x14ac:dyDescent="0.25">
      <c r="A2985" s="1"/>
      <c r="BK2985" s="3"/>
    </row>
    <row r="2986" spans="1:63" x14ac:dyDescent="0.25">
      <c r="A2986" s="1"/>
      <c r="BK2986" s="3"/>
    </row>
    <row r="2987" spans="1:63" x14ac:dyDescent="0.25">
      <c r="A2987" s="1"/>
      <c r="BK2987" s="3"/>
    </row>
    <row r="2988" spans="1:63" x14ac:dyDescent="0.25">
      <c r="A2988" s="1"/>
      <c r="BK2988" s="3"/>
    </row>
    <row r="2989" spans="1:63" x14ac:dyDescent="0.25">
      <c r="A2989" s="1"/>
      <c r="BK2989" s="3"/>
    </row>
    <row r="2990" spans="1:63" x14ac:dyDescent="0.25">
      <c r="A2990" s="1"/>
      <c r="BK2990" s="3"/>
    </row>
    <row r="2991" spans="1:63" x14ac:dyDescent="0.25">
      <c r="A2991" s="1"/>
      <c r="BK2991" s="3"/>
    </row>
    <row r="2992" spans="1:63" x14ac:dyDescent="0.25">
      <c r="A2992" s="1"/>
      <c r="BK2992" s="3"/>
    </row>
    <row r="2993" spans="1:63" x14ac:dyDescent="0.25">
      <c r="A2993" s="1"/>
      <c r="BK2993" s="3"/>
    </row>
    <row r="2994" spans="1:63" x14ac:dyDescent="0.25">
      <c r="A2994" s="1"/>
      <c r="BK2994" s="3"/>
    </row>
    <row r="2995" spans="1:63" x14ac:dyDescent="0.25">
      <c r="A2995" s="1"/>
      <c r="BK2995" s="3"/>
    </row>
    <row r="2996" spans="1:63" x14ac:dyDescent="0.25">
      <c r="A2996" s="1"/>
      <c r="BK2996" s="3"/>
    </row>
    <row r="2997" spans="1:63" x14ac:dyDescent="0.25">
      <c r="A2997" s="1"/>
      <c r="BK2997" s="3"/>
    </row>
    <row r="2998" spans="1:63" x14ac:dyDescent="0.25">
      <c r="A2998" s="1"/>
      <c r="BK2998" s="3"/>
    </row>
    <row r="2999" spans="1:63" x14ac:dyDescent="0.25">
      <c r="A2999" s="1"/>
      <c r="BK2999" s="3"/>
    </row>
    <row r="3000" spans="1:63" x14ac:dyDescent="0.25">
      <c r="A3000" s="1"/>
      <c r="BK3000" s="3"/>
    </row>
    <row r="3001" spans="1:63" x14ac:dyDescent="0.25">
      <c r="A3001" s="1"/>
      <c r="BK3001" s="3"/>
    </row>
    <row r="3002" spans="1:63" x14ac:dyDescent="0.25">
      <c r="A3002" s="1"/>
      <c r="BK3002" s="3"/>
    </row>
    <row r="3003" spans="1:63" x14ac:dyDescent="0.25">
      <c r="A3003" s="1"/>
      <c r="BK3003" s="3"/>
    </row>
    <row r="3004" spans="1:63" x14ac:dyDescent="0.25">
      <c r="A3004" s="1"/>
      <c r="BK3004" s="3"/>
    </row>
    <row r="3005" spans="1:63" x14ac:dyDescent="0.25">
      <c r="A3005" s="1"/>
      <c r="BK3005" s="3"/>
    </row>
    <row r="3006" spans="1:63" x14ac:dyDescent="0.25">
      <c r="A3006" s="1"/>
      <c r="BK3006" s="3"/>
    </row>
    <row r="3007" spans="1:63" x14ac:dyDescent="0.25">
      <c r="A3007" s="1"/>
      <c r="BK3007" s="3"/>
    </row>
    <row r="3008" spans="1:63" x14ac:dyDescent="0.25">
      <c r="A3008" s="1"/>
      <c r="BK3008" s="3"/>
    </row>
    <row r="3009" spans="1:63" x14ac:dyDescent="0.25">
      <c r="A3009" s="1"/>
      <c r="BK3009" s="3"/>
    </row>
    <row r="3010" spans="1:63" x14ac:dyDescent="0.25">
      <c r="A3010" s="1"/>
      <c r="BK3010" s="3"/>
    </row>
    <row r="3011" spans="1:63" x14ac:dyDescent="0.25">
      <c r="A3011" s="1"/>
      <c r="BK3011" s="3"/>
    </row>
    <row r="3012" spans="1:63" x14ac:dyDescent="0.25">
      <c r="A3012" s="1"/>
      <c r="BK3012" s="3"/>
    </row>
    <row r="3013" spans="1:63" x14ac:dyDescent="0.25">
      <c r="A3013" s="1"/>
      <c r="BK3013" s="3"/>
    </row>
    <row r="3014" spans="1:63" x14ac:dyDescent="0.25">
      <c r="A3014" s="1"/>
      <c r="BK3014" s="3"/>
    </row>
    <row r="3015" spans="1:63" x14ac:dyDescent="0.25">
      <c r="A3015" s="1"/>
      <c r="BK3015" s="3"/>
    </row>
    <row r="3016" spans="1:63" x14ac:dyDescent="0.25">
      <c r="A3016" s="1"/>
      <c r="BK3016" s="3"/>
    </row>
    <row r="3017" spans="1:63" x14ac:dyDescent="0.25">
      <c r="A3017" s="1"/>
      <c r="BK3017" s="3"/>
    </row>
    <row r="3018" spans="1:63" x14ac:dyDescent="0.25">
      <c r="A3018" s="1"/>
      <c r="BK3018" s="3"/>
    </row>
    <row r="3019" spans="1:63" x14ac:dyDescent="0.25">
      <c r="A3019" s="1"/>
      <c r="BK3019" s="3"/>
    </row>
    <row r="3020" spans="1:63" x14ac:dyDescent="0.25">
      <c r="A3020" s="1"/>
      <c r="BK3020" s="3"/>
    </row>
    <row r="3021" spans="1:63" x14ac:dyDescent="0.25">
      <c r="A3021" s="1"/>
      <c r="BK3021" s="3"/>
    </row>
    <row r="3022" spans="1:63" x14ac:dyDescent="0.25">
      <c r="A3022" s="1"/>
      <c r="BK3022" s="3"/>
    </row>
    <row r="3023" spans="1:63" x14ac:dyDescent="0.25">
      <c r="A3023" s="1"/>
      <c r="BK3023" s="3"/>
    </row>
    <row r="3024" spans="1:63" x14ac:dyDescent="0.25">
      <c r="A3024" s="1"/>
      <c r="BK3024" s="3"/>
    </row>
    <row r="3025" spans="1:63" x14ac:dyDescent="0.25">
      <c r="A3025" s="1"/>
      <c r="BK3025" s="3"/>
    </row>
    <row r="3026" spans="1:63" x14ac:dyDescent="0.25">
      <c r="A3026" s="1"/>
      <c r="BK3026" s="3"/>
    </row>
    <row r="3027" spans="1:63" x14ac:dyDescent="0.25">
      <c r="A3027" s="1"/>
      <c r="BK3027" s="3"/>
    </row>
    <row r="3028" spans="1:63" x14ac:dyDescent="0.25">
      <c r="A3028" s="1"/>
      <c r="BK3028" s="3"/>
    </row>
    <row r="3029" spans="1:63" x14ac:dyDescent="0.25">
      <c r="A3029" s="1"/>
      <c r="BK3029" s="3"/>
    </row>
    <row r="3030" spans="1:63" x14ac:dyDescent="0.25">
      <c r="A3030" s="1"/>
      <c r="BK3030" s="3"/>
    </row>
    <row r="3031" spans="1:63" x14ac:dyDescent="0.25">
      <c r="A3031" s="1"/>
      <c r="BK3031" s="3"/>
    </row>
    <row r="3032" spans="1:63" x14ac:dyDescent="0.25">
      <c r="A3032" s="1"/>
      <c r="BK3032" s="3"/>
    </row>
    <row r="3033" spans="1:63" x14ac:dyDescent="0.25">
      <c r="A3033" s="1"/>
      <c r="BK3033" s="3"/>
    </row>
    <row r="3034" spans="1:63" x14ac:dyDescent="0.25">
      <c r="A3034" s="1"/>
      <c r="BK3034" s="3"/>
    </row>
    <row r="3035" spans="1:63" x14ac:dyDescent="0.25">
      <c r="A3035" s="1"/>
      <c r="BK3035" s="3"/>
    </row>
    <row r="3036" spans="1:63" x14ac:dyDescent="0.25">
      <c r="A3036" s="1"/>
      <c r="BK3036" s="3"/>
    </row>
    <row r="3037" spans="1:63" x14ac:dyDescent="0.25">
      <c r="A3037" s="1"/>
      <c r="BK3037" s="3"/>
    </row>
    <row r="3038" spans="1:63" x14ac:dyDescent="0.25">
      <c r="A3038" s="1"/>
      <c r="BK3038" s="3"/>
    </row>
    <row r="3039" spans="1:63" x14ac:dyDescent="0.25">
      <c r="A3039" s="1"/>
      <c r="BK3039" s="3"/>
    </row>
    <row r="3040" spans="1:63" x14ac:dyDescent="0.25">
      <c r="A3040" s="1"/>
      <c r="BK3040" s="3"/>
    </row>
    <row r="3041" spans="1:63" x14ac:dyDescent="0.25">
      <c r="A3041" s="1"/>
      <c r="BK3041" s="3"/>
    </row>
    <row r="3042" spans="1:63" x14ac:dyDescent="0.25">
      <c r="A3042" s="1"/>
      <c r="BK3042" s="3"/>
    </row>
    <row r="3043" spans="1:63" x14ac:dyDescent="0.25">
      <c r="A3043" s="1"/>
      <c r="BK3043" s="3"/>
    </row>
    <row r="3044" spans="1:63" x14ac:dyDescent="0.25">
      <c r="A3044" s="1"/>
      <c r="BK3044" s="3"/>
    </row>
    <row r="3045" spans="1:63" x14ac:dyDescent="0.25">
      <c r="A3045" s="1"/>
      <c r="BK3045" s="3"/>
    </row>
    <row r="3046" spans="1:63" x14ac:dyDescent="0.25">
      <c r="A3046" s="1"/>
      <c r="BK3046" s="3"/>
    </row>
    <row r="3047" spans="1:63" x14ac:dyDescent="0.25">
      <c r="A3047" s="1"/>
      <c r="BK3047" s="3"/>
    </row>
    <row r="3048" spans="1:63" x14ac:dyDescent="0.25">
      <c r="A3048" s="1"/>
      <c r="BK3048" s="3"/>
    </row>
    <row r="3049" spans="1:63" x14ac:dyDescent="0.25">
      <c r="A3049" s="1"/>
      <c r="BK3049" s="3"/>
    </row>
    <row r="3050" spans="1:63" x14ac:dyDescent="0.25">
      <c r="A3050" s="1"/>
      <c r="BK3050" s="3"/>
    </row>
    <row r="3051" spans="1:63" x14ac:dyDescent="0.25">
      <c r="A3051" s="1"/>
      <c r="BK3051" s="3"/>
    </row>
    <row r="3052" spans="1:63" x14ac:dyDescent="0.25">
      <c r="A3052" s="1"/>
      <c r="BK3052" s="3"/>
    </row>
    <row r="3053" spans="1:63" x14ac:dyDescent="0.25">
      <c r="A3053" s="1"/>
      <c r="BK3053" s="3"/>
    </row>
    <row r="3054" spans="1:63" x14ac:dyDescent="0.25">
      <c r="A3054" s="1"/>
      <c r="BK3054" s="3"/>
    </row>
    <row r="3055" spans="1:63" x14ac:dyDescent="0.25">
      <c r="A3055" s="1"/>
      <c r="BK3055" s="3"/>
    </row>
    <row r="3056" spans="1:63" x14ac:dyDescent="0.25">
      <c r="A3056" s="1"/>
      <c r="BK3056" s="3"/>
    </row>
    <row r="3057" spans="1:63" x14ac:dyDescent="0.25">
      <c r="A3057" s="1"/>
      <c r="BK3057" s="3"/>
    </row>
    <row r="3058" spans="1:63" x14ac:dyDescent="0.25">
      <c r="A3058" s="1"/>
      <c r="BK3058" s="3"/>
    </row>
    <row r="3059" spans="1:63" x14ac:dyDescent="0.25">
      <c r="A3059" s="1"/>
      <c r="BK3059" s="3"/>
    </row>
    <row r="3060" spans="1:63" x14ac:dyDescent="0.25">
      <c r="A3060" s="1"/>
      <c r="BK3060" s="3"/>
    </row>
    <row r="3061" spans="1:63" x14ac:dyDescent="0.25">
      <c r="A3061" s="1"/>
      <c r="BK3061" s="3"/>
    </row>
    <row r="3062" spans="1:63" x14ac:dyDescent="0.25">
      <c r="A3062" s="1"/>
      <c r="BK3062" s="3"/>
    </row>
    <row r="3063" spans="1:63" x14ac:dyDescent="0.25">
      <c r="A3063" s="1"/>
      <c r="BK3063" s="3"/>
    </row>
    <row r="3064" spans="1:63" x14ac:dyDescent="0.25">
      <c r="A3064" s="1"/>
      <c r="BK3064" s="3"/>
    </row>
    <row r="3065" spans="1:63" x14ac:dyDescent="0.25">
      <c r="A3065" s="1"/>
      <c r="BK3065" s="3"/>
    </row>
    <row r="3066" spans="1:63" x14ac:dyDescent="0.25">
      <c r="A3066" s="1"/>
      <c r="BK3066" s="3"/>
    </row>
    <row r="3067" spans="1:63" x14ac:dyDescent="0.25">
      <c r="A3067" s="1"/>
      <c r="BK3067" s="3"/>
    </row>
    <row r="3068" spans="1:63" x14ac:dyDescent="0.25">
      <c r="A3068" s="1"/>
      <c r="BK3068" s="3"/>
    </row>
    <row r="3069" spans="1:63" x14ac:dyDescent="0.25">
      <c r="A3069" s="1"/>
      <c r="BK3069" s="3"/>
    </row>
    <row r="3070" spans="1:63" x14ac:dyDescent="0.25">
      <c r="A3070" s="1"/>
      <c r="BK3070" s="3"/>
    </row>
    <row r="3071" spans="1:63" x14ac:dyDescent="0.25">
      <c r="A3071" s="1"/>
      <c r="BK3071" s="3"/>
    </row>
    <row r="3072" spans="1:63" x14ac:dyDescent="0.25">
      <c r="A3072" s="1"/>
      <c r="BK3072" s="3"/>
    </row>
    <row r="3073" spans="1:63" x14ac:dyDescent="0.25">
      <c r="A3073" s="1"/>
      <c r="BK3073" s="3"/>
    </row>
    <row r="3074" spans="1:63" x14ac:dyDescent="0.25">
      <c r="A3074" s="1"/>
      <c r="BK3074" s="3"/>
    </row>
    <row r="3075" spans="1:63" x14ac:dyDescent="0.25">
      <c r="A3075" s="1"/>
      <c r="BK3075" s="3"/>
    </row>
    <row r="3076" spans="1:63" x14ac:dyDescent="0.25">
      <c r="A3076" s="1"/>
      <c r="BK3076" s="3"/>
    </row>
    <row r="3077" spans="1:63" x14ac:dyDescent="0.25">
      <c r="A3077" s="1"/>
      <c r="BK3077" s="3"/>
    </row>
    <row r="3078" spans="1:63" x14ac:dyDescent="0.25">
      <c r="A3078" s="1"/>
      <c r="BK3078" s="3"/>
    </row>
    <row r="3079" spans="1:63" x14ac:dyDescent="0.25">
      <c r="A3079" s="1"/>
      <c r="BK3079" s="3"/>
    </row>
    <row r="3080" spans="1:63" x14ac:dyDescent="0.25">
      <c r="A3080" s="1"/>
      <c r="BK3080" s="3"/>
    </row>
    <row r="3081" spans="1:63" x14ac:dyDescent="0.25">
      <c r="A3081" s="1"/>
      <c r="BK3081" s="3"/>
    </row>
    <row r="3082" spans="1:63" x14ac:dyDescent="0.25">
      <c r="A3082" s="1"/>
      <c r="BK3082" s="3"/>
    </row>
    <row r="3083" spans="1:63" x14ac:dyDescent="0.25">
      <c r="A3083" s="1"/>
      <c r="BK3083" s="3"/>
    </row>
    <row r="3084" spans="1:63" x14ac:dyDescent="0.25">
      <c r="A3084" s="1"/>
      <c r="BK3084" s="3"/>
    </row>
    <row r="3085" spans="1:63" x14ac:dyDescent="0.25">
      <c r="A3085" s="1"/>
      <c r="BK3085" s="3"/>
    </row>
    <row r="3086" spans="1:63" x14ac:dyDescent="0.25">
      <c r="A3086" s="1"/>
      <c r="BK3086" s="3"/>
    </row>
    <row r="3087" spans="1:63" x14ac:dyDescent="0.25">
      <c r="A3087" s="1"/>
      <c r="BK3087" s="3"/>
    </row>
    <row r="3088" spans="1:63" x14ac:dyDescent="0.25">
      <c r="A3088" s="1"/>
      <c r="BK3088" s="3"/>
    </row>
    <row r="3089" spans="1:63" x14ac:dyDescent="0.25">
      <c r="A3089" s="1"/>
      <c r="BK3089" s="3"/>
    </row>
    <row r="3090" spans="1:63" x14ac:dyDescent="0.25">
      <c r="A3090" s="1"/>
      <c r="BK3090" s="3"/>
    </row>
    <row r="3091" spans="1:63" x14ac:dyDescent="0.25">
      <c r="A3091" s="1"/>
      <c r="BK3091" s="3"/>
    </row>
    <row r="3092" spans="1:63" x14ac:dyDescent="0.25">
      <c r="A3092" s="1"/>
      <c r="BK3092" s="3"/>
    </row>
    <row r="3093" spans="1:63" x14ac:dyDescent="0.25">
      <c r="A3093" s="1"/>
      <c r="BK3093" s="3"/>
    </row>
    <row r="3094" spans="1:63" x14ac:dyDescent="0.25">
      <c r="A3094" s="1"/>
      <c r="BK3094" s="3"/>
    </row>
    <row r="3095" spans="1:63" x14ac:dyDescent="0.25">
      <c r="A3095" s="1"/>
      <c r="BK3095" s="3"/>
    </row>
    <row r="3096" spans="1:63" x14ac:dyDescent="0.25">
      <c r="A3096" s="1"/>
      <c r="BK3096" s="3"/>
    </row>
    <row r="3097" spans="1:63" x14ac:dyDescent="0.25">
      <c r="A3097" s="1"/>
      <c r="BK3097" s="3"/>
    </row>
    <row r="3098" spans="1:63" x14ac:dyDescent="0.25">
      <c r="A3098" s="1"/>
      <c r="BK3098" s="3"/>
    </row>
    <row r="3099" spans="1:63" x14ac:dyDescent="0.25">
      <c r="A3099" s="1"/>
      <c r="BK3099" s="3"/>
    </row>
    <row r="3100" spans="1:63" x14ac:dyDescent="0.25">
      <c r="A3100" s="1"/>
      <c r="BK3100" s="3"/>
    </row>
    <row r="3101" spans="1:63" x14ac:dyDescent="0.25">
      <c r="A3101" s="1"/>
      <c r="BK3101" s="3"/>
    </row>
    <row r="3102" spans="1:63" x14ac:dyDescent="0.25">
      <c r="A3102" s="1"/>
      <c r="BK3102" s="3"/>
    </row>
    <row r="3103" spans="1:63" x14ac:dyDescent="0.25">
      <c r="A3103" s="1"/>
      <c r="BK3103" s="3"/>
    </row>
    <row r="3104" spans="1:63" x14ac:dyDescent="0.25">
      <c r="A3104" s="1"/>
      <c r="BK3104" s="3"/>
    </row>
    <row r="3105" spans="1:63" x14ac:dyDescent="0.25">
      <c r="A3105" s="1"/>
      <c r="BK3105" s="3"/>
    </row>
    <row r="3106" spans="1:63" x14ac:dyDescent="0.25">
      <c r="A3106" s="1"/>
      <c r="BK3106" s="3"/>
    </row>
    <row r="3107" spans="1:63" x14ac:dyDescent="0.25">
      <c r="A3107" s="1"/>
      <c r="BK3107" s="3"/>
    </row>
    <row r="3108" spans="1:63" x14ac:dyDescent="0.25">
      <c r="A3108" s="1"/>
      <c r="BK3108" s="3"/>
    </row>
    <row r="3109" spans="1:63" x14ac:dyDescent="0.25">
      <c r="A3109" s="1"/>
      <c r="BK3109" s="3"/>
    </row>
    <row r="3110" spans="1:63" x14ac:dyDescent="0.25">
      <c r="A3110" s="1"/>
      <c r="BK3110" s="3"/>
    </row>
    <row r="3111" spans="1:63" x14ac:dyDescent="0.25">
      <c r="A3111" s="1"/>
      <c r="BK3111" s="3"/>
    </row>
    <row r="3112" spans="1:63" x14ac:dyDescent="0.25">
      <c r="A3112" s="1"/>
      <c r="BK3112" s="3"/>
    </row>
    <row r="3113" spans="1:63" x14ac:dyDescent="0.25">
      <c r="A3113" s="1"/>
      <c r="BK3113" s="3"/>
    </row>
    <row r="3114" spans="1:63" x14ac:dyDescent="0.25">
      <c r="A3114" s="1"/>
      <c r="BK3114" s="3"/>
    </row>
    <row r="3115" spans="1:63" x14ac:dyDescent="0.25">
      <c r="A3115" s="1"/>
      <c r="BK3115" s="3"/>
    </row>
    <row r="3116" spans="1:63" x14ac:dyDescent="0.25">
      <c r="A3116" s="1"/>
      <c r="BK3116" s="3"/>
    </row>
    <row r="3117" spans="1:63" x14ac:dyDescent="0.25">
      <c r="A3117" s="1"/>
      <c r="BK3117" s="3"/>
    </row>
    <row r="3118" spans="1:63" x14ac:dyDescent="0.25">
      <c r="A3118" s="1"/>
      <c r="BK3118" s="3"/>
    </row>
    <row r="3119" spans="1:63" x14ac:dyDescent="0.25">
      <c r="A3119" s="1"/>
      <c r="BK3119" s="3"/>
    </row>
    <row r="3120" spans="1:63" x14ac:dyDescent="0.25">
      <c r="A3120" s="1"/>
      <c r="BK3120" s="3"/>
    </row>
    <row r="3121" spans="1:63" x14ac:dyDescent="0.25">
      <c r="A3121" s="1"/>
      <c r="BK3121" s="3"/>
    </row>
    <row r="3122" spans="1:63" x14ac:dyDescent="0.25">
      <c r="A3122" s="1"/>
      <c r="BK3122" s="3"/>
    </row>
    <row r="3123" spans="1:63" x14ac:dyDescent="0.25">
      <c r="A3123" s="1"/>
      <c r="BK3123" s="3"/>
    </row>
    <row r="3124" spans="1:63" x14ac:dyDescent="0.25">
      <c r="A3124" s="1"/>
      <c r="BK3124" s="3"/>
    </row>
    <row r="3125" spans="1:63" x14ac:dyDescent="0.25">
      <c r="A3125" s="1"/>
      <c r="BK3125" s="3"/>
    </row>
    <row r="3126" spans="1:63" x14ac:dyDescent="0.25">
      <c r="A3126" s="1"/>
      <c r="BK3126" s="3"/>
    </row>
    <row r="3127" spans="1:63" x14ac:dyDescent="0.25">
      <c r="A3127" s="1"/>
      <c r="BK3127" s="3"/>
    </row>
    <row r="3128" spans="1:63" x14ac:dyDescent="0.25">
      <c r="A3128" s="1"/>
      <c r="BK3128" s="3"/>
    </row>
    <row r="3129" spans="1:63" x14ac:dyDescent="0.25">
      <c r="A3129" s="1"/>
      <c r="BK3129" s="3"/>
    </row>
    <row r="3130" spans="1:63" x14ac:dyDescent="0.25">
      <c r="A3130" s="1"/>
      <c r="BK3130" s="3"/>
    </row>
    <row r="3131" spans="1:63" x14ac:dyDescent="0.25">
      <c r="A3131" s="1"/>
      <c r="BK3131" s="3"/>
    </row>
    <row r="3132" spans="1:63" x14ac:dyDescent="0.25">
      <c r="A3132" s="1"/>
      <c r="BK3132" s="3"/>
    </row>
    <row r="3133" spans="1:63" x14ac:dyDescent="0.25">
      <c r="A3133" s="1"/>
      <c r="BK3133" s="3"/>
    </row>
    <row r="3134" spans="1:63" x14ac:dyDescent="0.25">
      <c r="A3134" s="1"/>
      <c r="BK3134" s="3"/>
    </row>
    <row r="3135" spans="1:63" x14ac:dyDescent="0.25">
      <c r="A3135" s="1"/>
      <c r="BK3135" s="3"/>
    </row>
    <row r="3136" spans="1:63" x14ac:dyDescent="0.25">
      <c r="A3136" s="1"/>
      <c r="BK3136" s="3"/>
    </row>
    <row r="3137" spans="1:63" x14ac:dyDescent="0.25">
      <c r="A3137" s="1"/>
      <c r="BK3137" s="3"/>
    </row>
    <row r="3138" spans="1:63" x14ac:dyDescent="0.25">
      <c r="A3138" s="1"/>
      <c r="BK3138" s="3"/>
    </row>
    <row r="3139" spans="1:63" x14ac:dyDescent="0.25">
      <c r="A3139" s="1"/>
      <c r="BK3139" s="3"/>
    </row>
    <row r="3140" spans="1:63" x14ac:dyDescent="0.25">
      <c r="A3140" s="1"/>
      <c r="BK3140" s="3"/>
    </row>
    <row r="3141" spans="1:63" x14ac:dyDescent="0.25">
      <c r="A3141" s="1"/>
      <c r="BK3141" s="3"/>
    </row>
    <row r="3142" spans="1:63" x14ac:dyDescent="0.25">
      <c r="A3142" s="1"/>
      <c r="BK3142" s="3"/>
    </row>
    <row r="3143" spans="1:63" x14ac:dyDescent="0.25">
      <c r="A3143" s="1"/>
      <c r="BK3143" s="3"/>
    </row>
    <row r="3144" spans="1:63" x14ac:dyDescent="0.25">
      <c r="A3144" s="1"/>
      <c r="BK3144" s="3"/>
    </row>
    <row r="3145" spans="1:63" x14ac:dyDescent="0.25">
      <c r="A3145" s="1"/>
      <c r="BK3145" s="3"/>
    </row>
    <row r="3146" spans="1:63" x14ac:dyDescent="0.25">
      <c r="A3146" s="1"/>
      <c r="BK3146" s="3"/>
    </row>
    <row r="3147" spans="1:63" x14ac:dyDescent="0.25">
      <c r="A3147" s="1"/>
      <c r="BK3147" s="3"/>
    </row>
    <row r="3148" spans="1:63" x14ac:dyDescent="0.25">
      <c r="A3148" s="1"/>
      <c r="BK3148" s="3"/>
    </row>
    <row r="3149" spans="1:63" x14ac:dyDescent="0.25">
      <c r="A3149" s="1"/>
      <c r="BK3149" s="3"/>
    </row>
    <row r="3150" spans="1:63" x14ac:dyDescent="0.25">
      <c r="A3150" s="1"/>
      <c r="BK3150" s="3"/>
    </row>
    <row r="3151" spans="1:63" x14ac:dyDescent="0.25">
      <c r="A3151" s="1"/>
      <c r="BK3151" s="3"/>
    </row>
    <row r="3152" spans="1:63" x14ac:dyDescent="0.25">
      <c r="A3152" s="1"/>
      <c r="BK3152" s="3"/>
    </row>
    <row r="3153" spans="1:63" x14ac:dyDescent="0.25">
      <c r="A3153" s="1"/>
      <c r="BK3153" s="3"/>
    </row>
    <row r="3154" spans="1:63" x14ac:dyDescent="0.25">
      <c r="A3154" s="1"/>
      <c r="BK3154" s="3"/>
    </row>
    <row r="3155" spans="1:63" x14ac:dyDescent="0.25">
      <c r="A3155" s="1"/>
      <c r="BK3155" s="3"/>
    </row>
    <row r="3156" spans="1:63" x14ac:dyDescent="0.25">
      <c r="A3156" s="1"/>
      <c r="BK3156" s="3"/>
    </row>
    <row r="3157" spans="1:63" x14ac:dyDescent="0.25">
      <c r="A3157" s="1"/>
      <c r="BK3157" s="3"/>
    </row>
    <row r="3158" spans="1:63" x14ac:dyDescent="0.25">
      <c r="A3158" s="1"/>
      <c r="BK3158" s="3"/>
    </row>
    <row r="3159" spans="1:63" x14ac:dyDescent="0.25">
      <c r="A3159" s="1"/>
      <c r="BK3159" s="3"/>
    </row>
    <row r="3160" spans="1:63" x14ac:dyDescent="0.25">
      <c r="A3160" s="1"/>
      <c r="BK3160" s="3"/>
    </row>
    <row r="3161" spans="1:63" x14ac:dyDescent="0.25">
      <c r="A3161" s="1"/>
      <c r="BK3161" s="3"/>
    </row>
    <row r="3162" spans="1:63" x14ac:dyDescent="0.25">
      <c r="A3162" s="1"/>
      <c r="BK3162" s="3"/>
    </row>
    <row r="3163" spans="1:63" x14ac:dyDescent="0.25">
      <c r="A3163" s="1"/>
      <c r="BK3163" s="3"/>
    </row>
    <row r="3164" spans="1:63" x14ac:dyDescent="0.25">
      <c r="A3164" s="1"/>
      <c r="BK3164" s="3"/>
    </row>
    <row r="3165" spans="1:63" x14ac:dyDescent="0.25">
      <c r="A3165" s="1"/>
      <c r="BK3165" s="3"/>
    </row>
    <row r="3166" spans="1:63" x14ac:dyDescent="0.25">
      <c r="A3166" s="1"/>
      <c r="BK3166" s="3"/>
    </row>
    <row r="3167" spans="1:63" x14ac:dyDescent="0.25">
      <c r="A3167" s="1"/>
      <c r="BK3167" s="3"/>
    </row>
    <row r="3168" spans="1:63" x14ac:dyDescent="0.25">
      <c r="A3168" s="1"/>
      <c r="BK3168" s="3"/>
    </row>
    <row r="3169" spans="1:63" x14ac:dyDescent="0.25">
      <c r="A3169" s="1"/>
      <c r="BK3169" s="3"/>
    </row>
    <row r="3170" spans="1:63" x14ac:dyDescent="0.25">
      <c r="A3170" s="1"/>
      <c r="BK3170" s="3"/>
    </row>
    <row r="3171" spans="1:63" x14ac:dyDescent="0.25">
      <c r="A3171" s="1"/>
      <c r="BK3171" s="3"/>
    </row>
    <row r="3172" spans="1:63" x14ac:dyDescent="0.25">
      <c r="A3172" s="1"/>
      <c r="BK3172" s="3"/>
    </row>
    <row r="3173" spans="1:63" x14ac:dyDescent="0.25">
      <c r="A3173" s="1"/>
      <c r="BK3173" s="3"/>
    </row>
    <row r="3174" spans="1:63" x14ac:dyDescent="0.25">
      <c r="A3174" s="1"/>
      <c r="BK3174" s="3"/>
    </row>
    <row r="3175" spans="1:63" x14ac:dyDescent="0.25">
      <c r="A3175" s="1"/>
      <c r="BK3175" s="3"/>
    </row>
    <row r="3176" spans="1:63" x14ac:dyDescent="0.25">
      <c r="A3176" s="1"/>
      <c r="BK3176" s="3"/>
    </row>
    <row r="3177" spans="1:63" x14ac:dyDescent="0.25">
      <c r="A3177" s="1"/>
      <c r="BK3177" s="3"/>
    </row>
    <row r="3178" spans="1:63" x14ac:dyDescent="0.25">
      <c r="A3178" s="1"/>
      <c r="BK3178" s="3"/>
    </row>
    <row r="3179" spans="1:63" x14ac:dyDescent="0.25">
      <c r="A3179" s="1"/>
      <c r="BK3179" s="3"/>
    </row>
    <row r="3180" spans="1:63" x14ac:dyDescent="0.25">
      <c r="A3180" s="1"/>
      <c r="BK3180" s="3"/>
    </row>
    <row r="3181" spans="1:63" x14ac:dyDescent="0.25">
      <c r="A3181" s="1"/>
      <c r="BK3181" s="3"/>
    </row>
    <row r="3182" spans="1:63" x14ac:dyDescent="0.25">
      <c r="A3182" s="1"/>
      <c r="BK3182" s="3"/>
    </row>
    <row r="3183" spans="1:63" x14ac:dyDescent="0.25">
      <c r="A3183" s="1"/>
      <c r="BK3183" s="3"/>
    </row>
    <row r="3184" spans="1:63" x14ac:dyDescent="0.25">
      <c r="A3184" s="1"/>
      <c r="BK3184" s="3"/>
    </row>
    <row r="3185" spans="1:63" x14ac:dyDescent="0.25">
      <c r="A3185" s="1"/>
      <c r="BK3185" s="3"/>
    </row>
    <row r="3186" spans="1:63" x14ac:dyDescent="0.25">
      <c r="A3186" s="1"/>
      <c r="BK3186" s="3"/>
    </row>
    <row r="3187" spans="1:63" x14ac:dyDescent="0.25">
      <c r="A3187" s="1"/>
      <c r="BK3187" s="3"/>
    </row>
    <row r="3188" spans="1:63" x14ac:dyDescent="0.25">
      <c r="A3188" s="1"/>
      <c r="BK3188" s="3"/>
    </row>
    <row r="3189" spans="1:63" x14ac:dyDescent="0.25">
      <c r="A3189" s="1"/>
      <c r="BK3189" s="3"/>
    </row>
    <row r="3190" spans="1:63" x14ac:dyDescent="0.25">
      <c r="A3190" s="1"/>
      <c r="BK3190" s="3"/>
    </row>
    <row r="3191" spans="1:63" x14ac:dyDescent="0.25">
      <c r="A3191" s="1"/>
      <c r="BK3191" s="3"/>
    </row>
    <row r="3192" spans="1:63" x14ac:dyDescent="0.25">
      <c r="A3192" s="1"/>
      <c r="BK3192" s="3"/>
    </row>
    <row r="3193" spans="1:63" x14ac:dyDescent="0.25">
      <c r="A3193" s="1"/>
      <c r="BK3193" s="3"/>
    </row>
    <row r="3194" spans="1:63" x14ac:dyDescent="0.25">
      <c r="A3194" s="1"/>
      <c r="BK3194" s="3"/>
    </row>
    <row r="3195" spans="1:63" x14ac:dyDescent="0.25">
      <c r="A3195" s="1"/>
      <c r="BK3195" s="3"/>
    </row>
    <row r="3196" spans="1:63" x14ac:dyDescent="0.25">
      <c r="A3196" s="1"/>
      <c r="BK3196" s="3"/>
    </row>
    <row r="3197" spans="1:63" x14ac:dyDescent="0.25">
      <c r="A3197" s="1"/>
      <c r="BK3197" s="3"/>
    </row>
    <row r="3198" spans="1:63" x14ac:dyDescent="0.25">
      <c r="A3198" s="1"/>
      <c r="BK3198" s="3"/>
    </row>
    <row r="3199" spans="1:63" x14ac:dyDescent="0.25">
      <c r="A3199" s="1"/>
      <c r="BK3199" s="3"/>
    </row>
    <row r="3200" spans="1:63" x14ac:dyDescent="0.25">
      <c r="A3200" s="1"/>
      <c r="BK3200" s="3"/>
    </row>
    <row r="3201" spans="1:63" x14ac:dyDescent="0.25">
      <c r="A3201" s="1"/>
      <c r="BK3201" s="3"/>
    </row>
    <row r="3202" spans="1:63" x14ac:dyDescent="0.25">
      <c r="A3202" s="1"/>
      <c r="BK3202" s="3"/>
    </row>
    <row r="3203" spans="1:63" x14ac:dyDescent="0.25">
      <c r="A3203" s="1"/>
      <c r="BK3203" s="3"/>
    </row>
    <row r="3204" spans="1:63" x14ac:dyDescent="0.25">
      <c r="A3204" s="1"/>
      <c r="BK3204" s="3"/>
    </row>
    <row r="3205" spans="1:63" x14ac:dyDescent="0.25">
      <c r="A3205" s="1"/>
      <c r="BK3205" s="3"/>
    </row>
    <row r="3206" spans="1:63" x14ac:dyDescent="0.25">
      <c r="A3206" s="1"/>
      <c r="BK3206" s="3"/>
    </row>
    <row r="3207" spans="1:63" x14ac:dyDescent="0.25">
      <c r="A3207" s="1"/>
      <c r="BK3207" s="3"/>
    </row>
    <row r="3208" spans="1:63" x14ac:dyDescent="0.25">
      <c r="A3208" s="1"/>
      <c r="BK3208" s="3"/>
    </row>
    <row r="3209" spans="1:63" x14ac:dyDescent="0.25">
      <c r="A3209" s="1"/>
      <c r="BK3209" s="3"/>
    </row>
    <row r="3210" spans="1:63" x14ac:dyDescent="0.25">
      <c r="A3210" s="1"/>
      <c r="BK3210" s="3"/>
    </row>
    <row r="3211" spans="1:63" x14ac:dyDescent="0.25">
      <c r="A3211" s="1"/>
      <c r="BK3211" s="3"/>
    </row>
    <row r="3212" spans="1:63" x14ac:dyDescent="0.25">
      <c r="A3212" s="1"/>
      <c r="BK3212" s="3"/>
    </row>
    <row r="3213" spans="1:63" x14ac:dyDescent="0.25">
      <c r="A3213" s="1"/>
      <c r="BK3213" s="3"/>
    </row>
    <row r="3214" spans="1:63" x14ac:dyDescent="0.25">
      <c r="A3214" s="1"/>
      <c r="BK3214" s="3"/>
    </row>
    <row r="3215" spans="1:63" x14ac:dyDescent="0.25">
      <c r="A3215" s="1"/>
      <c r="BK3215" s="3"/>
    </row>
    <row r="3216" spans="1:63" x14ac:dyDescent="0.25">
      <c r="A3216" s="1"/>
      <c r="BK3216" s="3"/>
    </row>
    <row r="3217" spans="1:63" x14ac:dyDescent="0.25">
      <c r="A3217" s="1"/>
      <c r="BK3217" s="3"/>
    </row>
    <row r="3218" spans="1:63" x14ac:dyDescent="0.25">
      <c r="A3218" s="1"/>
      <c r="BK3218" s="3"/>
    </row>
    <row r="3219" spans="1:63" x14ac:dyDescent="0.25">
      <c r="A3219" s="1"/>
      <c r="BK3219" s="3"/>
    </row>
    <row r="3220" spans="1:63" x14ac:dyDescent="0.25">
      <c r="A3220" s="1"/>
      <c r="BK3220" s="3"/>
    </row>
    <row r="3221" spans="1:63" x14ac:dyDescent="0.25">
      <c r="A3221" s="1"/>
      <c r="BK3221" s="3"/>
    </row>
    <row r="3222" spans="1:63" x14ac:dyDescent="0.25">
      <c r="A3222" s="1"/>
      <c r="BK3222" s="3"/>
    </row>
    <row r="3223" spans="1:63" x14ac:dyDescent="0.25">
      <c r="A3223" s="1"/>
      <c r="BK3223" s="3"/>
    </row>
    <row r="3224" spans="1:63" x14ac:dyDescent="0.25">
      <c r="A3224" s="1"/>
      <c r="BK3224" s="3"/>
    </row>
    <row r="3225" spans="1:63" x14ac:dyDescent="0.25">
      <c r="A3225" s="1"/>
      <c r="BK3225" s="3"/>
    </row>
    <row r="3226" spans="1:63" x14ac:dyDescent="0.25">
      <c r="A3226" s="1"/>
      <c r="BK3226" s="3"/>
    </row>
    <row r="3227" spans="1:63" x14ac:dyDescent="0.25">
      <c r="A3227" s="1"/>
      <c r="BK3227" s="3"/>
    </row>
    <row r="3228" spans="1:63" x14ac:dyDescent="0.25">
      <c r="A3228" s="1"/>
      <c r="BK3228" s="3"/>
    </row>
    <row r="3229" spans="1:63" x14ac:dyDescent="0.25">
      <c r="A3229" s="1"/>
      <c r="BK3229" s="3"/>
    </row>
    <row r="3230" spans="1:63" x14ac:dyDescent="0.25">
      <c r="A3230" s="1"/>
      <c r="BK3230" s="3"/>
    </row>
    <row r="3231" spans="1:63" x14ac:dyDescent="0.25">
      <c r="A3231" s="1"/>
      <c r="BK3231" s="3"/>
    </row>
    <row r="3232" spans="1:63" x14ac:dyDescent="0.25">
      <c r="A3232" s="1"/>
      <c r="BK3232" s="3"/>
    </row>
    <row r="3233" spans="1:63" x14ac:dyDescent="0.25">
      <c r="A3233" s="1"/>
      <c r="BK3233" s="3"/>
    </row>
    <row r="3234" spans="1:63" x14ac:dyDescent="0.25">
      <c r="A3234" s="1"/>
      <c r="BK3234" s="3"/>
    </row>
    <row r="3235" spans="1:63" x14ac:dyDescent="0.25">
      <c r="A3235" s="1"/>
      <c r="BK3235" s="3"/>
    </row>
    <row r="3236" spans="1:63" x14ac:dyDescent="0.25">
      <c r="A3236" s="1"/>
      <c r="BK3236" s="3"/>
    </row>
    <row r="3237" spans="1:63" x14ac:dyDescent="0.25">
      <c r="A3237" s="1"/>
      <c r="BK3237" s="3"/>
    </row>
    <row r="3238" spans="1:63" x14ac:dyDescent="0.25">
      <c r="A3238" s="1"/>
      <c r="BK3238" s="3"/>
    </row>
    <row r="3239" spans="1:63" x14ac:dyDescent="0.25">
      <c r="A3239" s="1"/>
      <c r="BK3239" s="3"/>
    </row>
    <row r="3240" spans="1:63" x14ac:dyDescent="0.25">
      <c r="A3240" s="1"/>
      <c r="BK3240" s="3"/>
    </row>
    <row r="3241" spans="1:63" x14ac:dyDescent="0.25">
      <c r="A3241" s="1"/>
      <c r="BK3241" s="3"/>
    </row>
    <row r="3242" spans="1:63" x14ac:dyDescent="0.25">
      <c r="A3242" s="1"/>
      <c r="BK3242" s="3"/>
    </row>
    <row r="3243" spans="1:63" x14ac:dyDescent="0.25">
      <c r="A3243" s="1"/>
      <c r="BK3243" s="3"/>
    </row>
    <row r="3244" spans="1:63" x14ac:dyDescent="0.25">
      <c r="A3244" s="1"/>
      <c r="BK3244" s="3"/>
    </row>
    <row r="3245" spans="1:63" x14ac:dyDescent="0.25">
      <c r="A3245" s="1"/>
      <c r="BK3245" s="3"/>
    </row>
    <row r="3246" spans="1:63" x14ac:dyDescent="0.25">
      <c r="A3246" s="1"/>
      <c r="BK3246" s="3"/>
    </row>
    <row r="3247" spans="1:63" x14ac:dyDescent="0.25">
      <c r="A3247" s="1"/>
      <c r="BK3247" s="3"/>
    </row>
    <row r="3248" spans="1:63" x14ac:dyDescent="0.25">
      <c r="A3248" s="1"/>
      <c r="BK3248" s="3"/>
    </row>
    <row r="3249" spans="1:63" x14ac:dyDescent="0.25">
      <c r="A3249" s="1"/>
      <c r="BK3249" s="3"/>
    </row>
    <row r="3250" spans="1:63" x14ac:dyDescent="0.25">
      <c r="A3250" s="1"/>
      <c r="BK3250" s="3"/>
    </row>
    <row r="3251" spans="1:63" x14ac:dyDescent="0.25">
      <c r="A3251" s="1"/>
      <c r="BK3251" s="3"/>
    </row>
    <row r="3252" spans="1:63" x14ac:dyDescent="0.25">
      <c r="A3252" s="1"/>
      <c r="BK3252" s="3"/>
    </row>
    <row r="3253" spans="1:63" x14ac:dyDescent="0.25">
      <c r="A3253" s="1"/>
      <c r="BK3253" s="3"/>
    </row>
    <row r="3254" spans="1:63" x14ac:dyDescent="0.25">
      <c r="A3254" s="1"/>
      <c r="BK3254" s="3"/>
    </row>
    <row r="3255" spans="1:63" x14ac:dyDescent="0.25">
      <c r="A3255" s="1"/>
      <c r="BK3255" s="3"/>
    </row>
    <row r="3256" spans="1:63" x14ac:dyDescent="0.25">
      <c r="A3256" s="1"/>
      <c r="BK3256" s="3"/>
    </row>
    <row r="3257" spans="1:63" x14ac:dyDescent="0.25">
      <c r="A3257" s="1"/>
      <c r="BK3257" s="3"/>
    </row>
    <row r="3258" spans="1:63" x14ac:dyDescent="0.25">
      <c r="A3258" s="1"/>
      <c r="BK3258" s="3"/>
    </row>
    <row r="3259" spans="1:63" x14ac:dyDescent="0.25">
      <c r="A3259" s="1"/>
      <c r="BK3259" s="3"/>
    </row>
    <row r="3260" spans="1:63" x14ac:dyDescent="0.25">
      <c r="A3260" s="1"/>
      <c r="BK3260" s="3"/>
    </row>
    <row r="3261" spans="1:63" x14ac:dyDescent="0.25">
      <c r="A3261" s="1"/>
      <c r="BK3261" s="3"/>
    </row>
    <row r="3262" spans="1:63" x14ac:dyDescent="0.25">
      <c r="A3262" s="1"/>
      <c r="BK3262" s="3"/>
    </row>
    <row r="3263" spans="1:63" x14ac:dyDescent="0.25">
      <c r="A3263" s="1"/>
      <c r="BK3263" s="3"/>
    </row>
    <row r="3264" spans="1:63" x14ac:dyDescent="0.25">
      <c r="A3264" s="1"/>
      <c r="BK3264" s="3"/>
    </row>
    <row r="3265" spans="1:63" x14ac:dyDescent="0.25">
      <c r="A3265" s="1"/>
      <c r="BK3265" s="3"/>
    </row>
    <row r="3266" spans="1:63" x14ac:dyDescent="0.25">
      <c r="A3266" s="1"/>
      <c r="BK3266" s="3"/>
    </row>
    <row r="3267" spans="1:63" x14ac:dyDescent="0.25">
      <c r="A3267" s="1"/>
      <c r="BK3267" s="3"/>
    </row>
    <row r="3268" spans="1:63" x14ac:dyDescent="0.25">
      <c r="A3268" s="1"/>
      <c r="BK3268" s="3"/>
    </row>
    <row r="3269" spans="1:63" x14ac:dyDescent="0.25">
      <c r="A3269" s="1"/>
      <c r="BK3269" s="3"/>
    </row>
    <row r="3270" spans="1:63" x14ac:dyDescent="0.25">
      <c r="A3270" s="1"/>
      <c r="BK3270" s="3"/>
    </row>
    <row r="3271" spans="1:63" x14ac:dyDescent="0.25">
      <c r="A3271" s="1"/>
      <c r="BK3271" s="3"/>
    </row>
    <row r="3272" spans="1:63" x14ac:dyDescent="0.25">
      <c r="A3272" s="1"/>
      <c r="BK3272" s="3"/>
    </row>
    <row r="3273" spans="1:63" x14ac:dyDescent="0.25">
      <c r="A3273" s="1"/>
      <c r="BK3273" s="3"/>
    </row>
    <row r="3274" spans="1:63" x14ac:dyDescent="0.25">
      <c r="A3274" s="1"/>
      <c r="BK3274" s="3"/>
    </row>
    <row r="3275" spans="1:63" x14ac:dyDescent="0.25">
      <c r="A3275" s="1"/>
      <c r="BK3275" s="3"/>
    </row>
    <row r="3276" spans="1:63" x14ac:dyDescent="0.25">
      <c r="A3276" s="1"/>
      <c r="BK3276" s="3"/>
    </row>
    <row r="3277" spans="1:63" x14ac:dyDescent="0.25">
      <c r="A3277" s="1"/>
      <c r="BK3277" s="3"/>
    </row>
    <row r="3278" spans="1:63" x14ac:dyDescent="0.25">
      <c r="A3278" s="1"/>
      <c r="BK3278" s="3"/>
    </row>
    <row r="3279" spans="1:63" x14ac:dyDescent="0.25">
      <c r="A3279" s="1"/>
      <c r="BK3279" s="3"/>
    </row>
    <row r="3280" spans="1:63" x14ac:dyDescent="0.25">
      <c r="A3280" s="1"/>
      <c r="BK3280" s="3"/>
    </row>
    <row r="3281" spans="1:63" x14ac:dyDescent="0.25">
      <c r="A3281" s="1"/>
      <c r="BK3281" s="3"/>
    </row>
    <row r="3282" spans="1:63" x14ac:dyDescent="0.25">
      <c r="A3282" s="1"/>
      <c r="BK3282" s="3"/>
    </row>
    <row r="3283" spans="1:63" x14ac:dyDescent="0.25">
      <c r="A3283" s="1"/>
      <c r="BK3283" s="3"/>
    </row>
    <row r="3284" spans="1:63" x14ac:dyDescent="0.25">
      <c r="A3284" s="1"/>
      <c r="BK3284" s="3"/>
    </row>
    <row r="3285" spans="1:63" x14ac:dyDescent="0.25">
      <c r="A3285" s="1"/>
      <c r="BK3285" s="3"/>
    </row>
    <row r="3286" spans="1:63" x14ac:dyDescent="0.25">
      <c r="A3286" s="1"/>
      <c r="BK3286" s="3"/>
    </row>
    <row r="3287" spans="1:63" x14ac:dyDescent="0.25">
      <c r="A3287" s="1"/>
      <c r="BK3287" s="3"/>
    </row>
    <row r="3288" spans="1:63" x14ac:dyDescent="0.25">
      <c r="A3288" s="1"/>
      <c r="BK3288" s="3"/>
    </row>
    <row r="3289" spans="1:63" x14ac:dyDescent="0.25">
      <c r="A3289" s="1"/>
      <c r="BK3289" s="3"/>
    </row>
    <row r="3290" spans="1:63" x14ac:dyDescent="0.25">
      <c r="A3290" s="1"/>
      <c r="BK3290" s="3"/>
    </row>
    <row r="3291" spans="1:63" x14ac:dyDescent="0.25">
      <c r="A3291" s="1"/>
      <c r="BK3291" s="3"/>
    </row>
    <row r="3292" spans="1:63" x14ac:dyDescent="0.25">
      <c r="A3292" s="1"/>
      <c r="BK3292" s="3"/>
    </row>
    <row r="3293" spans="1:63" x14ac:dyDescent="0.25">
      <c r="A3293" s="1"/>
      <c r="BK3293" s="3"/>
    </row>
    <row r="3294" spans="1:63" x14ac:dyDescent="0.25">
      <c r="A3294" s="1"/>
      <c r="BK3294" s="3"/>
    </row>
    <row r="3295" spans="1:63" x14ac:dyDescent="0.25">
      <c r="A3295" s="1"/>
      <c r="BK3295" s="3"/>
    </row>
    <row r="3296" spans="1:63" x14ac:dyDescent="0.25">
      <c r="A3296" s="1"/>
      <c r="BK3296" s="3"/>
    </row>
    <row r="3297" spans="1:63" x14ac:dyDescent="0.25">
      <c r="A3297" s="1"/>
      <c r="BK3297" s="3"/>
    </row>
    <row r="3298" spans="1:63" x14ac:dyDescent="0.25">
      <c r="A3298" s="1"/>
      <c r="BK3298" s="3"/>
    </row>
    <row r="3299" spans="1:63" x14ac:dyDescent="0.25">
      <c r="A3299" s="1"/>
      <c r="BK3299" s="3"/>
    </row>
    <row r="3300" spans="1:63" x14ac:dyDescent="0.25">
      <c r="A3300" s="1"/>
      <c r="BK3300" s="3"/>
    </row>
    <row r="3301" spans="1:63" x14ac:dyDescent="0.25">
      <c r="A3301" s="1"/>
      <c r="BK3301" s="3"/>
    </row>
    <row r="3302" spans="1:63" x14ac:dyDescent="0.25">
      <c r="A3302" s="1"/>
      <c r="BK3302" s="3"/>
    </row>
    <row r="3303" spans="1:63" x14ac:dyDescent="0.25">
      <c r="A3303" s="1"/>
      <c r="BK3303" s="3"/>
    </row>
    <row r="3304" spans="1:63" x14ac:dyDescent="0.25">
      <c r="A3304" s="1"/>
      <c r="BK3304" s="3"/>
    </row>
    <row r="3305" spans="1:63" x14ac:dyDescent="0.25">
      <c r="A3305" s="1"/>
      <c r="BK3305" s="3"/>
    </row>
    <row r="3306" spans="1:63" x14ac:dyDescent="0.25">
      <c r="A3306" s="1"/>
      <c r="BK3306" s="3"/>
    </row>
    <row r="3307" spans="1:63" x14ac:dyDescent="0.25">
      <c r="A3307" s="1"/>
      <c r="BK3307" s="3"/>
    </row>
    <row r="3308" spans="1:63" x14ac:dyDescent="0.25">
      <c r="A3308" s="1"/>
      <c r="BK3308" s="3"/>
    </row>
    <row r="3309" spans="1:63" x14ac:dyDescent="0.25">
      <c r="A3309" s="1"/>
      <c r="BK3309" s="3"/>
    </row>
    <row r="3310" spans="1:63" x14ac:dyDescent="0.25">
      <c r="A3310" s="1"/>
      <c r="BK3310" s="3"/>
    </row>
    <row r="3311" spans="1:63" x14ac:dyDescent="0.25">
      <c r="A3311" s="1"/>
      <c r="BK3311" s="3"/>
    </row>
    <row r="3312" spans="1:63" x14ac:dyDescent="0.25">
      <c r="A3312" s="1"/>
      <c r="BK3312" s="3"/>
    </row>
    <row r="3313" spans="1:63" x14ac:dyDescent="0.25">
      <c r="A3313" s="1"/>
      <c r="BK3313" s="3"/>
    </row>
    <row r="3314" spans="1:63" x14ac:dyDescent="0.25">
      <c r="A3314" s="1"/>
      <c r="BK3314" s="3"/>
    </row>
    <row r="3315" spans="1:63" x14ac:dyDescent="0.25">
      <c r="A3315" s="1"/>
      <c r="BK3315" s="3"/>
    </row>
    <row r="3316" spans="1:63" x14ac:dyDescent="0.25">
      <c r="A3316" s="1"/>
      <c r="BK3316" s="3"/>
    </row>
    <row r="3317" spans="1:63" x14ac:dyDescent="0.25">
      <c r="A3317" s="1"/>
      <c r="BK3317" s="3"/>
    </row>
    <row r="3318" spans="1:63" x14ac:dyDescent="0.25">
      <c r="A3318" s="1"/>
      <c r="BK3318" s="3"/>
    </row>
    <row r="3319" spans="1:63" x14ac:dyDescent="0.25">
      <c r="A3319" s="1"/>
      <c r="BK3319" s="3"/>
    </row>
    <row r="3320" spans="1:63" x14ac:dyDescent="0.25">
      <c r="A3320" s="1"/>
      <c r="BK3320" s="3"/>
    </row>
    <row r="3321" spans="1:63" x14ac:dyDescent="0.25">
      <c r="A3321" s="1"/>
      <c r="BK3321" s="3"/>
    </row>
    <row r="3322" spans="1:63" x14ac:dyDescent="0.25">
      <c r="A3322" s="1"/>
      <c r="BK3322" s="3"/>
    </row>
    <row r="3323" spans="1:63" x14ac:dyDescent="0.25">
      <c r="A3323" s="1"/>
      <c r="BK3323" s="3"/>
    </row>
    <row r="3324" spans="1:63" x14ac:dyDescent="0.25">
      <c r="A3324" s="1"/>
      <c r="BK3324" s="3"/>
    </row>
    <row r="3325" spans="1:63" x14ac:dyDescent="0.25">
      <c r="A3325" s="1"/>
      <c r="BK3325" s="3"/>
    </row>
    <row r="3326" spans="1:63" x14ac:dyDescent="0.25">
      <c r="A3326" s="1"/>
      <c r="BK3326" s="3"/>
    </row>
    <row r="3327" spans="1:63" x14ac:dyDescent="0.25">
      <c r="A3327" s="1"/>
      <c r="BK3327" s="3"/>
    </row>
    <row r="3328" spans="1:63" x14ac:dyDescent="0.25">
      <c r="A3328" s="1"/>
      <c r="BK3328" s="3"/>
    </row>
    <row r="3329" spans="1:63" x14ac:dyDescent="0.25">
      <c r="A3329" s="1"/>
      <c r="BK3329" s="3"/>
    </row>
    <row r="3330" spans="1:63" x14ac:dyDescent="0.25">
      <c r="A3330" s="1"/>
      <c r="BK3330" s="3"/>
    </row>
    <row r="3331" spans="1:63" x14ac:dyDescent="0.25">
      <c r="A3331" s="1"/>
      <c r="BK3331" s="3"/>
    </row>
    <row r="3332" spans="1:63" x14ac:dyDescent="0.25">
      <c r="A3332" s="1"/>
      <c r="BK3332" s="3"/>
    </row>
    <row r="3333" spans="1:63" x14ac:dyDescent="0.25">
      <c r="A3333" s="1"/>
      <c r="BK3333" s="3"/>
    </row>
    <row r="3334" spans="1:63" x14ac:dyDescent="0.25">
      <c r="A3334" s="1"/>
      <c r="BK3334" s="3"/>
    </row>
    <row r="3335" spans="1:63" x14ac:dyDescent="0.25">
      <c r="A3335" s="1"/>
      <c r="BK3335" s="3"/>
    </row>
    <row r="3336" spans="1:63" x14ac:dyDescent="0.25">
      <c r="A3336" s="1"/>
      <c r="BK3336" s="3"/>
    </row>
    <row r="3337" spans="1:63" x14ac:dyDescent="0.25">
      <c r="A3337" s="1"/>
      <c r="BK3337" s="3"/>
    </row>
    <row r="3338" spans="1:63" x14ac:dyDescent="0.25">
      <c r="A3338" s="1"/>
      <c r="BK3338" s="3"/>
    </row>
    <row r="3339" spans="1:63" x14ac:dyDescent="0.25">
      <c r="A3339" s="1"/>
      <c r="BK3339" s="3"/>
    </row>
    <row r="3340" spans="1:63" x14ac:dyDescent="0.25">
      <c r="A3340" s="1"/>
      <c r="BK3340" s="3"/>
    </row>
    <row r="3341" spans="1:63" x14ac:dyDescent="0.25">
      <c r="A3341" s="1"/>
      <c r="BK3341" s="3"/>
    </row>
    <row r="3342" spans="1:63" x14ac:dyDescent="0.25">
      <c r="A3342" s="1"/>
      <c r="BK3342" s="3"/>
    </row>
    <row r="3343" spans="1:63" x14ac:dyDescent="0.25">
      <c r="A3343" s="1"/>
      <c r="BK3343" s="3"/>
    </row>
    <row r="3344" spans="1:63" x14ac:dyDescent="0.25">
      <c r="A3344" s="1"/>
      <c r="BK3344" s="3"/>
    </row>
    <row r="3345" spans="1:63" x14ac:dyDescent="0.25">
      <c r="A3345" s="1"/>
      <c r="BK3345" s="3"/>
    </row>
    <row r="3346" spans="1:63" x14ac:dyDescent="0.25">
      <c r="A3346" s="1"/>
      <c r="BK3346" s="3"/>
    </row>
    <row r="3347" spans="1:63" x14ac:dyDescent="0.25">
      <c r="A3347" s="1"/>
      <c r="BK3347" s="3"/>
    </row>
    <row r="3348" spans="1:63" x14ac:dyDescent="0.25">
      <c r="A3348" s="1"/>
      <c r="BK3348" s="3"/>
    </row>
    <row r="3349" spans="1:63" x14ac:dyDescent="0.25">
      <c r="A3349" s="1"/>
      <c r="BK3349" s="3"/>
    </row>
    <row r="3350" spans="1:63" x14ac:dyDescent="0.25">
      <c r="A3350" s="1"/>
      <c r="BK3350" s="3"/>
    </row>
    <row r="3351" spans="1:63" x14ac:dyDescent="0.25">
      <c r="A3351" s="1"/>
      <c r="BK3351" s="3"/>
    </row>
    <row r="3352" spans="1:63" x14ac:dyDescent="0.25">
      <c r="A3352" s="1"/>
      <c r="BK3352" s="3"/>
    </row>
    <row r="3353" spans="1:63" x14ac:dyDescent="0.25">
      <c r="A3353" s="1"/>
      <c r="BK3353" s="3"/>
    </row>
    <row r="3354" spans="1:63" x14ac:dyDescent="0.25">
      <c r="A3354" s="1"/>
      <c r="BK3354" s="3"/>
    </row>
    <row r="3355" spans="1:63" x14ac:dyDescent="0.25">
      <c r="A3355" s="1"/>
      <c r="BK3355" s="3"/>
    </row>
    <row r="3356" spans="1:63" x14ac:dyDescent="0.25">
      <c r="A3356" s="1"/>
      <c r="BK3356" s="3"/>
    </row>
    <row r="3357" spans="1:63" x14ac:dyDescent="0.25">
      <c r="A3357" s="1"/>
      <c r="BK3357" s="3"/>
    </row>
    <row r="3358" spans="1:63" x14ac:dyDescent="0.25">
      <c r="A3358" s="1"/>
      <c r="BK3358" s="3"/>
    </row>
    <row r="3359" spans="1:63" x14ac:dyDescent="0.25">
      <c r="A3359" s="1"/>
      <c r="BK3359" s="3"/>
    </row>
    <row r="3360" spans="1:63" x14ac:dyDescent="0.25">
      <c r="A3360" s="1"/>
      <c r="BK3360" s="3"/>
    </row>
    <row r="3361" spans="1:63" x14ac:dyDescent="0.25">
      <c r="A3361" s="1"/>
      <c r="BK3361" s="3"/>
    </row>
    <row r="3362" spans="1:63" x14ac:dyDescent="0.25">
      <c r="A3362" s="1"/>
      <c r="BK3362" s="3"/>
    </row>
    <row r="3363" spans="1:63" x14ac:dyDescent="0.25">
      <c r="A3363" s="1"/>
      <c r="BK3363" s="3"/>
    </row>
    <row r="3364" spans="1:63" x14ac:dyDescent="0.25">
      <c r="A3364" s="1"/>
      <c r="BK3364" s="3"/>
    </row>
    <row r="3365" spans="1:63" x14ac:dyDescent="0.25">
      <c r="A3365" s="1"/>
      <c r="BK3365" s="3"/>
    </row>
    <row r="3366" spans="1:63" x14ac:dyDescent="0.25">
      <c r="A3366" s="1"/>
      <c r="BK3366" s="3"/>
    </row>
    <row r="3367" spans="1:63" x14ac:dyDescent="0.25">
      <c r="A3367" s="1"/>
      <c r="BK3367" s="3"/>
    </row>
    <row r="3368" spans="1:63" x14ac:dyDescent="0.25">
      <c r="A3368" s="1"/>
      <c r="BK3368" s="3"/>
    </row>
    <row r="3369" spans="1:63" x14ac:dyDescent="0.25">
      <c r="A3369" s="1"/>
      <c r="BK3369" s="3"/>
    </row>
    <row r="3370" spans="1:63" x14ac:dyDescent="0.25">
      <c r="A3370" s="1"/>
      <c r="BK3370" s="3"/>
    </row>
    <row r="3371" spans="1:63" x14ac:dyDescent="0.25">
      <c r="A3371" s="1"/>
      <c r="BK3371" s="3"/>
    </row>
    <row r="3372" spans="1:63" x14ac:dyDescent="0.25">
      <c r="A3372" s="1"/>
      <c r="BK3372" s="3"/>
    </row>
    <row r="3373" spans="1:63" x14ac:dyDescent="0.25">
      <c r="A3373" s="1"/>
      <c r="BK3373" s="3"/>
    </row>
    <row r="3374" spans="1:63" x14ac:dyDescent="0.25">
      <c r="A3374" s="1"/>
      <c r="BK3374" s="3"/>
    </row>
    <row r="3375" spans="1:63" x14ac:dyDescent="0.25">
      <c r="A3375" s="1"/>
      <c r="BK3375" s="3"/>
    </row>
    <row r="3376" spans="1:63" x14ac:dyDescent="0.25">
      <c r="A3376" s="1"/>
      <c r="BK3376" s="3"/>
    </row>
    <row r="3377" spans="1:63" x14ac:dyDescent="0.25">
      <c r="A3377" s="1"/>
      <c r="BK3377" s="3"/>
    </row>
    <row r="3378" spans="1:63" x14ac:dyDescent="0.25">
      <c r="A3378" s="1"/>
      <c r="BK3378" s="3"/>
    </row>
    <row r="3379" spans="1:63" x14ac:dyDescent="0.25">
      <c r="A3379" s="1"/>
      <c r="BK3379" s="3"/>
    </row>
    <row r="3380" spans="1:63" x14ac:dyDescent="0.25">
      <c r="A3380" s="1"/>
      <c r="BK3380" s="3"/>
    </row>
    <row r="3381" spans="1:63" x14ac:dyDescent="0.25">
      <c r="A3381" s="1"/>
      <c r="BK3381" s="3"/>
    </row>
    <row r="3382" spans="1:63" x14ac:dyDescent="0.25">
      <c r="A3382" s="1"/>
      <c r="BK3382" s="3"/>
    </row>
    <row r="3383" spans="1:63" x14ac:dyDescent="0.25">
      <c r="A3383" s="1"/>
      <c r="BK3383" s="3"/>
    </row>
    <row r="3384" spans="1:63" x14ac:dyDescent="0.25">
      <c r="A3384" s="1"/>
      <c r="BK3384" s="3"/>
    </row>
    <row r="3385" spans="1:63" x14ac:dyDescent="0.25">
      <c r="A3385" s="1"/>
      <c r="BK3385" s="3"/>
    </row>
    <row r="3386" spans="1:63" x14ac:dyDescent="0.25">
      <c r="A3386" s="1"/>
      <c r="BK3386" s="3"/>
    </row>
    <row r="3387" spans="1:63" x14ac:dyDescent="0.25">
      <c r="A3387" s="1"/>
      <c r="BK3387" s="3"/>
    </row>
    <row r="3388" spans="1:63" x14ac:dyDescent="0.25">
      <c r="A3388" s="1"/>
      <c r="BK3388" s="3"/>
    </row>
    <row r="3389" spans="1:63" x14ac:dyDescent="0.25">
      <c r="A3389" s="1"/>
      <c r="BK3389" s="3"/>
    </row>
    <row r="3390" spans="1:63" x14ac:dyDescent="0.25">
      <c r="A3390" s="1"/>
      <c r="BK3390" s="3"/>
    </row>
    <row r="3391" spans="1:63" x14ac:dyDescent="0.25">
      <c r="A3391" s="1"/>
      <c r="BK3391" s="3"/>
    </row>
    <row r="3392" spans="1:63" x14ac:dyDescent="0.25">
      <c r="A3392" s="1"/>
      <c r="BK3392" s="3"/>
    </row>
    <row r="3393" spans="1:63" x14ac:dyDescent="0.25">
      <c r="A3393" s="1"/>
      <c r="BK3393" s="3"/>
    </row>
    <row r="3394" spans="1:63" x14ac:dyDescent="0.25">
      <c r="A3394" s="1"/>
      <c r="BK3394" s="3"/>
    </row>
    <row r="3395" spans="1:63" x14ac:dyDescent="0.25">
      <c r="A3395" s="1"/>
      <c r="BK3395" s="3"/>
    </row>
    <row r="3396" spans="1:63" x14ac:dyDescent="0.25">
      <c r="A3396" s="1"/>
      <c r="BK3396" s="3"/>
    </row>
    <row r="3397" spans="1:63" x14ac:dyDescent="0.25">
      <c r="A3397" s="1"/>
      <c r="BK3397" s="3"/>
    </row>
    <row r="3398" spans="1:63" x14ac:dyDescent="0.25">
      <c r="A3398" s="1"/>
      <c r="BK3398" s="3"/>
    </row>
    <row r="3399" spans="1:63" x14ac:dyDescent="0.25">
      <c r="A3399" s="1"/>
      <c r="BK3399" s="3"/>
    </row>
    <row r="3400" spans="1:63" x14ac:dyDescent="0.25">
      <c r="A3400" s="1"/>
      <c r="BK3400" s="3"/>
    </row>
    <row r="3401" spans="1:63" x14ac:dyDescent="0.25">
      <c r="A3401" s="1"/>
      <c r="BK3401" s="3"/>
    </row>
    <row r="3402" spans="1:63" x14ac:dyDescent="0.25">
      <c r="A3402" s="1"/>
      <c r="BK3402" s="3"/>
    </row>
    <row r="3403" spans="1:63" x14ac:dyDescent="0.25">
      <c r="A3403" s="1"/>
      <c r="BK3403" s="3"/>
    </row>
    <row r="3404" spans="1:63" x14ac:dyDescent="0.25">
      <c r="A3404" s="1"/>
      <c r="BK3404" s="3"/>
    </row>
    <row r="3405" spans="1:63" x14ac:dyDescent="0.25">
      <c r="A3405" s="1"/>
      <c r="BK3405" s="3"/>
    </row>
    <row r="3406" spans="1:63" x14ac:dyDescent="0.25">
      <c r="A3406" s="1"/>
      <c r="BK3406" s="3"/>
    </row>
    <row r="3407" spans="1:63" x14ac:dyDescent="0.25">
      <c r="A3407" s="1"/>
      <c r="BK3407" s="3"/>
    </row>
    <row r="3408" spans="1:63" x14ac:dyDescent="0.25">
      <c r="A3408" s="1"/>
      <c r="BK3408" s="3"/>
    </row>
    <row r="3409" spans="1:63" x14ac:dyDescent="0.25">
      <c r="A3409" s="1"/>
      <c r="BK3409" s="3"/>
    </row>
    <row r="3410" spans="1:63" x14ac:dyDescent="0.25">
      <c r="A3410" s="1"/>
      <c r="BK3410" s="3"/>
    </row>
    <row r="3411" spans="1:63" x14ac:dyDescent="0.25">
      <c r="A3411" s="1"/>
      <c r="BK3411" s="3"/>
    </row>
    <row r="3412" spans="1:63" x14ac:dyDescent="0.25">
      <c r="A3412" s="1"/>
      <c r="BK3412" s="3"/>
    </row>
    <row r="3413" spans="1:63" x14ac:dyDescent="0.25">
      <c r="A3413" s="1"/>
      <c r="BK3413" s="3"/>
    </row>
    <row r="3414" spans="1:63" x14ac:dyDescent="0.25">
      <c r="A3414" s="1"/>
      <c r="BK3414" s="3"/>
    </row>
    <row r="3415" spans="1:63" x14ac:dyDescent="0.25">
      <c r="A3415" s="1"/>
      <c r="BK3415" s="3"/>
    </row>
    <row r="3416" spans="1:63" x14ac:dyDescent="0.25">
      <c r="A3416" s="1"/>
      <c r="BK3416" s="3"/>
    </row>
    <row r="3417" spans="1:63" x14ac:dyDescent="0.25">
      <c r="A3417" s="1"/>
      <c r="BK3417" s="3"/>
    </row>
    <row r="3418" spans="1:63" x14ac:dyDescent="0.25">
      <c r="A3418" s="1"/>
      <c r="BK3418" s="3"/>
    </row>
    <row r="3419" spans="1:63" x14ac:dyDescent="0.25">
      <c r="A3419" s="1"/>
      <c r="BK3419" s="3"/>
    </row>
    <row r="3420" spans="1:63" x14ac:dyDescent="0.25">
      <c r="A3420" s="1"/>
      <c r="BK3420" s="3"/>
    </row>
    <row r="3421" spans="1:63" x14ac:dyDescent="0.25">
      <c r="A3421" s="1"/>
      <c r="BK3421" s="3"/>
    </row>
    <row r="3422" spans="1:63" x14ac:dyDescent="0.25">
      <c r="A3422" s="1"/>
      <c r="BK3422" s="3"/>
    </row>
    <row r="3423" spans="1:63" x14ac:dyDescent="0.25">
      <c r="A3423" s="1"/>
      <c r="BK3423" s="3"/>
    </row>
    <row r="3424" spans="1:63" x14ac:dyDescent="0.25">
      <c r="A3424" s="1"/>
      <c r="BK3424" s="3"/>
    </row>
    <row r="3425" spans="1:63" x14ac:dyDescent="0.25">
      <c r="A3425" s="1"/>
      <c r="BK3425" s="3"/>
    </row>
    <row r="3426" spans="1:63" x14ac:dyDescent="0.25">
      <c r="A3426" s="1"/>
      <c r="BK3426" s="3"/>
    </row>
    <row r="3427" spans="1:63" x14ac:dyDescent="0.25">
      <c r="A3427" s="1"/>
      <c r="BK3427" s="3"/>
    </row>
    <row r="3428" spans="1:63" x14ac:dyDescent="0.25">
      <c r="A3428" s="1"/>
      <c r="BK3428" s="3"/>
    </row>
    <row r="3429" spans="1:63" x14ac:dyDescent="0.25">
      <c r="A3429" s="1"/>
      <c r="BK3429" s="3"/>
    </row>
    <row r="3430" spans="1:63" x14ac:dyDescent="0.25">
      <c r="A3430" s="1"/>
      <c r="BK3430" s="3"/>
    </row>
    <row r="3431" spans="1:63" x14ac:dyDescent="0.25">
      <c r="A3431" s="1"/>
      <c r="BK3431" s="3"/>
    </row>
    <row r="3432" spans="1:63" x14ac:dyDescent="0.25">
      <c r="A3432" s="1"/>
      <c r="BK3432" s="3"/>
    </row>
    <row r="3433" spans="1:63" x14ac:dyDescent="0.25">
      <c r="A3433" s="1"/>
      <c r="BK3433" s="3"/>
    </row>
    <row r="3434" spans="1:63" x14ac:dyDescent="0.25">
      <c r="A3434" s="1"/>
      <c r="BK3434" s="3"/>
    </row>
    <row r="3435" spans="1:63" x14ac:dyDescent="0.25">
      <c r="A3435" s="1"/>
      <c r="BK3435" s="3"/>
    </row>
    <row r="3436" spans="1:63" x14ac:dyDescent="0.25">
      <c r="A3436" s="1"/>
      <c r="BK3436" s="3"/>
    </row>
    <row r="3437" spans="1:63" x14ac:dyDescent="0.25">
      <c r="A3437" s="1"/>
      <c r="BK3437" s="3"/>
    </row>
    <row r="3438" spans="1:63" x14ac:dyDescent="0.25">
      <c r="A3438" s="1"/>
      <c r="BK3438" s="3"/>
    </row>
    <row r="3439" spans="1:63" x14ac:dyDescent="0.25">
      <c r="A3439" s="1"/>
      <c r="BK3439" s="3"/>
    </row>
    <row r="3440" spans="1:63" x14ac:dyDescent="0.25">
      <c r="A3440" s="1"/>
      <c r="BK3440" s="3"/>
    </row>
    <row r="3441" spans="1:63" x14ac:dyDescent="0.25">
      <c r="A3441" s="1"/>
      <c r="BK3441" s="3"/>
    </row>
    <row r="3442" spans="1:63" x14ac:dyDescent="0.25">
      <c r="A3442" s="1"/>
      <c r="BK3442" s="3"/>
    </row>
    <row r="3443" spans="1:63" x14ac:dyDescent="0.25">
      <c r="A3443" s="1"/>
      <c r="BK3443" s="3"/>
    </row>
    <row r="3444" spans="1:63" x14ac:dyDescent="0.25">
      <c r="A3444" s="1"/>
      <c r="BK3444" s="3"/>
    </row>
    <row r="3445" spans="1:63" x14ac:dyDescent="0.25">
      <c r="A3445" s="1"/>
      <c r="BK3445" s="3"/>
    </row>
    <row r="3446" spans="1:63" x14ac:dyDescent="0.25">
      <c r="A3446" s="1"/>
      <c r="BK3446" s="3"/>
    </row>
    <row r="3447" spans="1:63" x14ac:dyDescent="0.25">
      <c r="A3447" s="1"/>
      <c r="BK3447" s="3"/>
    </row>
    <row r="3448" spans="1:63" x14ac:dyDescent="0.25">
      <c r="A3448" s="1"/>
      <c r="BK3448" s="3"/>
    </row>
    <row r="3449" spans="1:63" x14ac:dyDescent="0.25">
      <c r="A3449" s="1"/>
      <c r="BK3449" s="3"/>
    </row>
    <row r="3450" spans="1:63" x14ac:dyDescent="0.25">
      <c r="A3450" s="1"/>
      <c r="BK3450" s="3"/>
    </row>
    <row r="3451" spans="1:63" x14ac:dyDescent="0.25">
      <c r="A3451" s="1"/>
      <c r="BK3451" s="3"/>
    </row>
    <row r="3452" spans="1:63" x14ac:dyDescent="0.25">
      <c r="A3452" s="1"/>
      <c r="BK3452" s="3"/>
    </row>
    <row r="3453" spans="1:63" x14ac:dyDescent="0.25">
      <c r="A3453" s="1"/>
      <c r="BK3453" s="3"/>
    </row>
    <row r="3454" spans="1:63" x14ac:dyDescent="0.25">
      <c r="A3454" s="1"/>
      <c r="BK3454" s="3"/>
    </row>
    <row r="3455" spans="1:63" x14ac:dyDescent="0.25">
      <c r="A3455" s="1"/>
      <c r="BK3455" s="3"/>
    </row>
    <row r="3456" spans="1:63" x14ac:dyDescent="0.25">
      <c r="A3456" s="1"/>
      <c r="BK3456" s="3"/>
    </row>
    <row r="3457" spans="1:63" x14ac:dyDescent="0.25">
      <c r="A3457" s="1"/>
      <c r="BK3457" s="3"/>
    </row>
    <row r="3458" spans="1:63" x14ac:dyDescent="0.25">
      <c r="A3458" s="1"/>
      <c r="BK3458" s="3"/>
    </row>
    <row r="3459" spans="1:63" x14ac:dyDescent="0.25">
      <c r="A3459" s="1"/>
      <c r="BK3459" s="3"/>
    </row>
    <row r="3460" spans="1:63" x14ac:dyDescent="0.25">
      <c r="A3460" s="1"/>
      <c r="BK3460" s="3"/>
    </row>
    <row r="3461" spans="1:63" x14ac:dyDescent="0.25">
      <c r="A3461" s="1"/>
      <c r="BK3461" s="3"/>
    </row>
    <row r="3462" spans="1:63" x14ac:dyDescent="0.25">
      <c r="A3462" s="1"/>
      <c r="BK3462" s="3"/>
    </row>
    <row r="3463" spans="1:63" x14ac:dyDescent="0.25">
      <c r="A3463" s="1"/>
      <c r="BK3463" s="3"/>
    </row>
    <row r="3464" spans="1:63" x14ac:dyDescent="0.25">
      <c r="A3464" s="1"/>
      <c r="BK3464" s="3"/>
    </row>
    <row r="3465" spans="1:63" x14ac:dyDescent="0.25">
      <c r="A3465" s="1"/>
      <c r="BK3465" s="3"/>
    </row>
    <row r="3466" spans="1:63" x14ac:dyDescent="0.25">
      <c r="A3466" s="1"/>
      <c r="BK3466" s="3"/>
    </row>
    <row r="3467" spans="1:63" x14ac:dyDescent="0.25">
      <c r="A3467" s="1"/>
      <c r="BK3467" s="3"/>
    </row>
    <row r="3468" spans="1:63" x14ac:dyDescent="0.25">
      <c r="A3468" s="1"/>
      <c r="BK3468" s="3"/>
    </row>
    <row r="3469" spans="1:63" x14ac:dyDescent="0.25">
      <c r="A3469" s="1"/>
      <c r="BK3469" s="3"/>
    </row>
    <row r="3470" spans="1:63" x14ac:dyDescent="0.25">
      <c r="A3470" s="1"/>
      <c r="BK3470" s="3"/>
    </row>
    <row r="3471" spans="1:63" x14ac:dyDescent="0.25">
      <c r="A3471" s="1"/>
      <c r="BK3471" s="3"/>
    </row>
    <row r="3472" spans="1:63" x14ac:dyDescent="0.25">
      <c r="A3472" s="1"/>
      <c r="BK3472" s="3"/>
    </row>
    <row r="3473" spans="1:63" x14ac:dyDescent="0.25">
      <c r="A3473" s="1"/>
      <c r="BK3473" s="3"/>
    </row>
    <row r="3474" spans="1:63" x14ac:dyDescent="0.25">
      <c r="A3474" s="1"/>
      <c r="BK3474" s="3"/>
    </row>
    <row r="3475" spans="1:63" x14ac:dyDescent="0.25">
      <c r="A3475" s="1"/>
      <c r="BK3475" s="3"/>
    </row>
    <row r="3476" spans="1:63" x14ac:dyDescent="0.25">
      <c r="A3476" s="1"/>
      <c r="BK3476" s="3"/>
    </row>
    <row r="3477" spans="1:63" x14ac:dyDescent="0.25">
      <c r="A3477" s="1"/>
      <c r="BK3477" s="3"/>
    </row>
    <row r="3478" spans="1:63" x14ac:dyDescent="0.25">
      <c r="A3478" s="1"/>
      <c r="BK3478" s="3"/>
    </row>
    <row r="3479" spans="1:63" x14ac:dyDescent="0.25">
      <c r="A3479" s="1"/>
      <c r="BK3479" s="3"/>
    </row>
    <row r="3480" spans="1:63" x14ac:dyDescent="0.25">
      <c r="A3480" s="1"/>
      <c r="BK3480" s="3"/>
    </row>
    <row r="3481" spans="1:63" x14ac:dyDescent="0.25">
      <c r="A3481" s="1"/>
      <c r="BK3481" s="3"/>
    </row>
    <row r="3482" spans="1:63" x14ac:dyDescent="0.25">
      <c r="A3482" s="1"/>
      <c r="BK3482" s="3"/>
    </row>
    <row r="3483" spans="1:63" x14ac:dyDescent="0.25">
      <c r="A3483" s="1"/>
      <c r="BK3483" s="3"/>
    </row>
    <row r="3484" spans="1:63" x14ac:dyDescent="0.25">
      <c r="A3484" s="1"/>
      <c r="BK3484" s="3"/>
    </row>
    <row r="3485" spans="1:63" x14ac:dyDescent="0.25">
      <c r="A3485" s="1"/>
      <c r="BK3485" s="3"/>
    </row>
    <row r="3486" spans="1:63" x14ac:dyDescent="0.25">
      <c r="A3486" s="1"/>
      <c r="BK3486" s="3"/>
    </row>
    <row r="3487" spans="1:63" x14ac:dyDescent="0.25">
      <c r="A3487" s="1"/>
      <c r="BK3487" s="3"/>
    </row>
    <row r="3488" spans="1:63" x14ac:dyDescent="0.25">
      <c r="A3488" s="1"/>
      <c r="BK3488" s="3"/>
    </row>
    <row r="3489" spans="1:63" x14ac:dyDescent="0.25">
      <c r="A3489" s="1"/>
      <c r="BK3489" s="3"/>
    </row>
    <row r="3490" spans="1:63" x14ac:dyDescent="0.25">
      <c r="A3490" s="1"/>
      <c r="BK3490" s="3"/>
    </row>
    <row r="3491" spans="1:63" x14ac:dyDescent="0.25">
      <c r="A3491" s="1"/>
      <c r="BK3491" s="3"/>
    </row>
    <row r="3492" spans="1:63" x14ac:dyDescent="0.25">
      <c r="A3492" s="1"/>
      <c r="BK3492" s="3"/>
    </row>
    <row r="3493" spans="1:63" x14ac:dyDescent="0.25">
      <c r="A3493" s="1"/>
      <c r="BK3493" s="3"/>
    </row>
    <row r="3494" spans="1:63" x14ac:dyDescent="0.25">
      <c r="A3494" s="1"/>
      <c r="BK3494" s="3"/>
    </row>
    <row r="3495" spans="1:63" x14ac:dyDescent="0.25">
      <c r="A3495" s="1"/>
      <c r="BK3495" s="3"/>
    </row>
    <row r="3496" spans="1:63" x14ac:dyDescent="0.25">
      <c r="A3496" s="1"/>
      <c r="BK3496" s="3"/>
    </row>
    <row r="3497" spans="1:63" x14ac:dyDescent="0.25">
      <c r="A3497" s="1"/>
      <c r="BK3497" s="3"/>
    </row>
    <row r="3498" spans="1:63" x14ac:dyDescent="0.25">
      <c r="A3498" s="1"/>
      <c r="BK3498" s="3"/>
    </row>
    <row r="3499" spans="1:63" x14ac:dyDescent="0.25">
      <c r="A3499" s="1"/>
      <c r="BK3499" s="3"/>
    </row>
    <row r="3500" spans="1:63" x14ac:dyDescent="0.25">
      <c r="A3500" s="1"/>
      <c r="BK3500" s="3"/>
    </row>
    <row r="3501" spans="1:63" x14ac:dyDescent="0.25">
      <c r="A3501" s="1"/>
      <c r="BK3501" s="3"/>
    </row>
    <row r="3502" spans="1:63" x14ac:dyDescent="0.25">
      <c r="A3502" s="1"/>
      <c r="BK3502" s="3"/>
    </row>
    <row r="3503" spans="1:63" x14ac:dyDescent="0.25">
      <c r="A3503" s="1"/>
      <c r="BK3503" s="3"/>
    </row>
    <row r="3504" spans="1:63" x14ac:dyDescent="0.25">
      <c r="A3504" s="1"/>
      <c r="BK3504" s="3"/>
    </row>
    <row r="3505" spans="1:63" x14ac:dyDescent="0.25">
      <c r="A3505" s="1"/>
      <c r="BK3505" s="3"/>
    </row>
    <row r="3506" spans="1:63" x14ac:dyDescent="0.25">
      <c r="A3506" s="1"/>
      <c r="BK3506" s="3"/>
    </row>
    <row r="3507" spans="1:63" x14ac:dyDescent="0.25">
      <c r="A3507" s="1"/>
      <c r="BK3507" s="3"/>
    </row>
    <row r="3508" spans="1:63" x14ac:dyDescent="0.25">
      <c r="A3508" s="1"/>
      <c r="BK3508" s="3"/>
    </row>
    <row r="3509" spans="1:63" x14ac:dyDescent="0.25">
      <c r="A3509" s="1"/>
      <c r="BK3509" s="3"/>
    </row>
    <row r="3510" spans="1:63" x14ac:dyDescent="0.25">
      <c r="A3510" s="1"/>
      <c r="BK3510" s="3"/>
    </row>
    <row r="3511" spans="1:63" x14ac:dyDescent="0.25">
      <c r="A3511" s="1"/>
      <c r="BK3511" s="3"/>
    </row>
    <row r="3512" spans="1:63" x14ac:dyDescent="0.25">
      <c r="A3512" s="1"/>
      <c r="BK3512" s="3"/>
    </row>
    <row r="3513" spans="1:63" x14ac:dyDescent="0.25">
      <c r="A3513" s="1"/>
      <c r="BK3513" s="3"/>
    </row>
    <row r="3514" spans="1:63" x14ac:dyDescent="0.25">
      <c r="A3514" s="1"/>
      <c r="BK3514" s="3"/>
    </row>
    <row r="3515" spans="1:63" x14ac:dyDescent="0.25">
      <c r="A3515" s="1"/>
      <c r="BK3515" s="3"/>
    </row>
    <row r="3516" spans="1:63" x14ac:dyDescent="0.25">
      <c r="A3516" s="1"/>
      <c r="BK3516" s="3"/>
    </row>
    <row r="3517" spans="1:63" x14ac:dyDescent="0.25">
      <c r="A3517" s="1"/>
      <c r="BK3517" s="3"/>
    </row>
    <row r="3518" spans="1:63" x14ac:dyDescent="0.25">
      <c r="A3518" s="1"/>
      <c r="BK3518" s="3"/>
    </row>
    <row r="3519" spans="1:63" x14ac:dyDescent="0.25">
      <c r="A3519" s="1"/>
      <c r="BK3519" s="3"/>
    </row>
    <row r="3520" spans="1:63" x14ac:dyDescent="0.25">
      <c r="A3520" s="1"/>
      <c r="BK3520" s="3"/>
    </row>
    <row r="3521" spans="1:63" x14ac:dyDescent="0.25">
      <c r="A3521" s="1"/>
      <c r="BK3521" s="3"/>
    </row>
    <row r="3522" spans="1:63" x14ac:dyDescent="0.25">
      <c r="A3522" s="1"/>
      <c r="BK3522" s="3"/>
    </row>
    <row r="3523" spans="1:63" x14ac:dyDescent="0.25">
      <c r="A3523" s="1"/>
      <c r="BK3523" s="3"/>
    </row>
    <row r="3524" spans="1:63" x14ac:dyDescent="0.25">
      <c r="A3524" s="1"/>
      <c r="BK3524" s="3"/>
    </row>
    <row r="3525" spans="1:63" x14ac:dyDescent="0.25">
      <c r="A3525" s="1"/>
      <c r="BK3525" s="3"/>
    </row>
    <row r="3526" spans="1:63" x14ac:dyDescent="0.25">
      <c r="A3526" s="1"/>
      <c r="BK3526" s="3"/>
    </row>
    <row r="3527" spans="1:63" x14ac:dyDescent="0.25">
      <c r="A3527" s="1"/>
      <c r="BK3527" s="3"/>
    </row>
    <row r="3528" spans="1:63" x14ac:dyDescent="0.25">
      <c r="A3528" s="1"/>
      <c r="BK3528" s="3"/>
    </row>
    <row r="3529" spans="1:63" x14ac:dyDescent="0.25">
      <c r="A3529" s="1"/>
      <c r="BK3529" s="3"/>
    </row>
    <row r="3530" spans="1:63" x14ac:dyDescent="0.25">
      <c r="A3530" s="1"/>
      <c r="BK3530" s="3"/>
    </row>
    <row r="3531" spans="1:63" x14ac:dyDescent="0.25">
      <c r="A3531" s="1"/>
      <c r="BK3531" s="3"/>
    </row>
    <row r="3532" spans="1:63" x14ac:dyDescent="0.25">
      <c r="A3532" s="1"/>
      <c r="BK3532" s="3"/>
    </row>
    <row r="3533" spans="1:63" x14ac:dyDescent="0.25">
      <c r="A3533" s="1"/>
      <c r="BK3533" s="3"/>
    </row>
    <row r="3534" spans="1:63" x14ac:dyDescent="0.25">
      <c r="A3534" s="1"/>
      <c r="BK3534" s="3"/>
    </row>
    <row r="3535" spans="1:63" x14ac:dyDescent="0.25">
      <c r="A3535" s="1"/>
      <c r="BK3535" s="3"/>
    </row>
    <row r="3536" spans="1:63" x14ac:dyDescent="0.25">
      <c r="A3536" s="1"/>
      <c r="BK3536" s="3"/>
    </row>
    <row r="3537" spans="1:63" x14ac:dyDescent="0.25">
      <c r="A3537" s="1"/>
      <c r="BK3537" s="3"/>
    </row>
    <row r="3538" spans="1:63" x14ac:dyDescent="0.25">
      <c r="A3538" s="1"/>
      <c r="BK3538" s="3"/>
    </row>
    <row r="3539" spans="1:63" x14ac:dyDescent="0.25">
      <c r="A3539" s="1"/>
      <c r="BK3539" s="3"/>
    </row>
    <row r="3540" spans="1:63" x14ac:dyDescent="0.25">
      <c r="A3540" s="1"/>
      <c r="BK3540" s="3"/>
    </row>
    <row r="3541" spans="1:63" x14ac:dyDescent="0.25">
      <c r="A3541" s="1"/>
      <c r="BK3541" s="3"/>
    </row>
    <row r="3542" spans="1:63" x14ac:dyDescent="0.25">
      <c r="A3542" s="1"/>
      <c r="BK3542" s="3"/>
    </row>
    <row r="3543" spans="1:63" x14ac:dyDescent="0.25">
      <c r="A3543" s="1"/>
      <c r="BK3543" s="3"/>
    </row>
    <row r="3544" spans="1:63" x14ac:dyDescent="0.25">
      <c r="A3544" s="1"/>
      <c r="BK3544" s="3"/>
    </row>
    <row r="3545" spans="1:63" x14ac:dyDescent="0.25">
      <c r="A3545" s="1"/>
      <c r="BK3545" s="3"/>
    </row>
    <row r="3546" spans="1:63" x14ac:dyDescent="0.25">
      <c r="A3546" s="1"/>
      <c r="BK3546" s="3"/>
    </row>
    <row r="3547" spans="1:63" x14ac:dyDescent="0.25">
      <c r="A3547" s="1"/>
      <c r="BK3547" s="3"/>
    </row>
    <row r="3548" spans="1:63" x14ac:dyDescent="0.25">
      <c r="A3548" s="1"/>
      <c r="BK3548" s="3"/>
    </row>
    <row r="3549" spans="1:63" x14ac:dyDescent="0.25">
      <c r="A3549" s="1"/>
      <c r="BK3549" s="3"/>
    </row>
    <row r="3550" spans="1:63" x14ac:dyDescent="0.25">
      <c r="A3550" s="1"/>
      <c r="BK3550" s="3"/>
    </row>
    <row r="3551" spans="1:63" x14ac:dyDescent="0.25">
      <c r="A3551" s="1"/>
      <c r="BK3551" s="3"/>
    </row>
    <row r="3552" spans="1:63" x14ac:dyDescent="0.25">
      <c r="A3552" s="1"/>
      <c r="BK3552" s="3"/>
    </row>
    <row r="3553" spans="1:63" x14ac:dyDescent="0.25">
      <c r="A3553" s="1"/>
      <c r="BK3553" s="3"/>
    </row>
    <row r="3554" spans="1:63" x14ac:dyDescent="0.25">
      <c r="A3554" s="1"/>
      <c r="BK3554" s="3"/>
    </row>
    <row r="3555" spans="1:63" x14ac:dyDescent="0.25">
      <c r="A3555" s="1"/>
      <c r="BK3555" s="3"/>
    </row>
    <row r="3556" spans="1:63" x14ac:dyDescent="0.25">
      <c r="A3556" s="1"/>
      <c r="BK3556" s="3"/>
    </row>
    <row r="3557" spans="1:63" x14ac:dyDescent="0.25">
      <c r="A3557" s="1"/>
      <c r="BK3557" s="3"/>
    </row>
    <row r="3558" spans="1:63" x14ac:dyDescent="0.25">
      <c r="A3558" s="1"/>
      <c r="BK3558" s="3"/>
    </row>
    <row r="3559" spans="1:63" x14ac:dyDescent="0.25">
      <c r="A3559" s="1"/>
      <c r="BK3559" s="3"/>
    </row>
    <row r="3560" spans="1:63" x14ac:dyDescent="0.25">
      <c r="A3560" s="1"/>
      <c r="BK3560" s="3"/>
    </row>
    <row r="3561" spans="1:63" x14ac:dyDescent="0.25">
      <c r="A3561" s="1"/>
      <c r="BK3561" s="3"/>
    </row>
    <row r="3562" spans="1:63" x14ac:dyDescent="0.25">
      <c r="A3562" s="1"/>
      <c r="BK3562" s="3"/>
    </row>
    <row r="3563" spans="1:63" x14ac:dyDescent="0.25">
      <c r="A3563" s="1"/>
      <c r="BK3563" s="3"/>
    </row>
    <row r="3564" spans="1:63" x14ac:dyDescent="0.25">
      <c r="A3564" s="1"/>
      <c r="BK3564" s="3"/>
    </row>
    <row r="3565" spans="1:63" x14ac:dyDescent="0.25">
      <c r="A3565" s="1"/>
      <c r="BK3565" s="3"/>
    </row>
    <row r="3566" spans="1:63" x14ac:dyDescent="0.25">
      <c r="A3566" s="1"/>
      <c r="BK3566" s="3"/>
    </row>
    <row r="3567" spans="1:63" x14ac:dyDescent="0.25">
      <c r="A3567" s="1"/>
      <c r="BK3567" s="3"/>
    </row>
    <row r="3568" spans="1:63" x14ac:dyDescent="0.25">
      <c r="A3568" s="1"/>
      <c r="BK3568" s="3"/>
    </row>
    <row r="3569" spans="1:63" x14ac:dyDescent="0.25">
      <c r="A3569" s="1"/>
      <c r="BK3569" s="3"/>
    </row>
    <row r="3570" spans="1:63" x14ac:dyDescent="0.25">
      <c r="A3570" s="1"/>
      <c r="BK3570" s="3"/>
    </row>
    <row r="3571" spans="1:63" x14ac:dyDescent="0.25">
      <c r="A3571" s="1"/>
      <c r="BK3571" s="3"/>
    </row>
    <row r="3572" spans="1:63" x14ac:dyDescent="0.25">
      <c r="A3572" s="1"/>
      <c r="BK3572" s="3"/>
    </row>
    <row r="3573" spans="1:63" x14ac:dyDescent="0.25">
      <c r="A3573" s="1"/>
      <c r="BK3573" s="3"/>
    </row>
    <row r="3574" spans="1:63" x14ac:dyDescent="0.25">
      <c r="A3574" s="1"/>
      <c r="BK3574" s="3"/>
    </row>
    <row r="3575" spans="1:63" x14ac:dyDescent="0.25">
      <c r="A3575" s="1"/>
      <c r="BK3575" s="3"/>
    </row>
    <row r="3576" spans="1:63" x14ac:dyDescent="0.25">
      <c r="A3576" s="1"/>
      <c r="BK3576" s="3"/>
    </row>
    <row r="3577" spans="1:63" x14ac:dyDescent="0.25">
      <c r="A3577" s="1"/>
      <c r="BK3577" s="3"/>
    </row>
    <row r="3578" spans="1:63" x14ac:dyDescent="0.25">
      <c r="A3578" s="1"/>
      <c r="BK3578" s="3"/>
    </row>
    <row r="3579" spans="1:63" x14ac:dyDescent="0.25">
      <c r="A3579" s="1"/>
      <c r="BK3579" s="3"/>
    </row>
    <row r="3580" spans="1:63" x14ac:dyDescent="0.25">
      <c r="A3580" s="1"/>
      <c r="BK3580" s="3"/>
    </row>
    <row r="3581" spans="1:63" x14ac:dyDescent="0.25">
      <c r="A3581" s="1"/>
      <c r="BK3581" s="3"/>
    </row>
    <row r="3582" spans="1:63" x14ac:dyDescent="0.25">
      <c r="A3582" s="1"/>
      <c r="BK3582" s="3"/>
    </row>
    <row r="3583" spans="1:63" x14ac:dyDescent="0.25">
      <c r="A3583" s="1"/>
      <c r="BK3583" s="3"/>
    </row>
    <row r="3584" spans="1:63" x14ac:dyDescent="0.25">
      <c r="A3584" s="1"/>
      <c r="BK3584" s="3"/>
    </row>
    <row r="3585" spans="1:63" x14ac:dyDescent="0.25">
      <c r="A3585" s="1"/>
      <c r="BK3585" s="3"/>
    </row>
    <row r="3586" spans="1:63" x14ac:dyDescent="0.25">
      <c r="A3586" s="1"/>
      <c r="BK3586" s="3"/>
    </row>
    <row r="3587" spans="1:63" x14ac:dyDescent="0.25">
      <c r="A3587" s="1"/>
      <c r="BK3587" s="3"/>
    </row>
    <row r="3588" spans="1:63" x14ac:dyDescent="0.25">
      <c r="A3588" s="1"/>
      <c r="BK3588" s="3"/>
    </row>
    <row r="3589" spans="1:63" x14ac:dyDescent="0.25">
      <c r="A3589" s="1"/>
      <c r="BK3589" s="3"/>
    </row>
    <row r="3590" spans="1:63" x14ac:dyDescent="0.25">
      <c r="A3590" s="1"/>
      <c r="BK3590" s="3"/>
    </row>
    <row r="3591" spans="1:63" x14ac:dyDescent="0.25">
      <c r="A3591" s="1"/>
      <c r="BK3591" s="3"/>
    </row>
    <row r="3592" spans="1:63" x14ac:dyDescent="0.25">
      <c r="A3592" s="1"/>
      <c r="BK3592" s="3"/>
    </row>
    <row r="3593" spans="1:63" x14ac:dyDescent="0.25">
      <c r="A3593" s="1"/>
      <c r="BK3593" s="3"/>
    </row>
    <row r="3594" spans="1:63" x14ac:dyDescent="0.25">
      <c r="A3594" s="1"/>
      <c r="BK3594" s="3"/>
    </row>
    <row r="3595" spans="1:63" x14ac:dyDescent="0.25">
      <c r="A3595" s="1"/>
      <c r="BK3595" s="3"/>
    </row>
    <row r="3596" spans="1:63" x14ac:dyDescent="0.25">
      <c r="A3596" s="1"/>
      <c r="BK3596" s="3"/>
    </row>
    <row r="3597" spans="1:63" x14ac:dyDescent="0.25">
      <c r="A3597" s="1"/>
      <c r="BK3597" s="3"/>
    </row>
    <row r="3598" spans="1:63" x14ac:dyDescent="0.25">
      <c r="A3598" s="1"/>
      <c r="BK3598" s="3"/>
    </row>
    <row r="3599" spans="1:63" x14ac:dyDescent="0.25">
      <c r="A3599" s="1"/>
      <c r="BK3599" s="3"/>
    </row>
    <row r="3600" spans="1:63" x14ac:dyDescent="0.25">
      <c r="A3600" s="1"/>
      <c r="BK3600" s="3"/>
    </row>
    <row r="3601" spans="1:63" x14ac:dyDescent="0.25">
      <c r="A3601" s="1"/>
      <c r="BK3601" s="3"/>
    </row>
    <row r="3602" spans="1:63" x14ac:dyDescent="0.25">
      <c r="A3602" s="1"/>
      <c r="BK3602" s="3"/>
    </row>
    <row r="3603" spans="1:63" x14ac:dyDescent="0.25">
      <c r="A3603" s="1"/>
      <c r="BK3603" s="3"/>
    </row>
    <row r="3604" spans="1:63" x14ac:dyDescent="0.25">
      <c r="A3604" s="1"/>
      <c r="BK3604" s="3"/>
    </row>
    <row r="3605" spans="1:63" x14ac:dyDescent="0.25">
      <c r="A3605" s="1"/>
      <c r="BK3605" s="3"/>
    </row>
    <row r="3606" spans="1:63" x14ac:dyDescent="0.25">
      <c r="A3606" s="1"/>
      <c r="BK3606" s="3"/>
    </row>
    <row r="3607" spans="1:63" x14ac:dyDescent="0.25">
      <c r="A3607" s="1"/>
      <c r="BK3607" s="3"/>
    </row>
    <row r="3608" spans="1:63" x14ac:dyDescent="0.25">
      <c r="A3608" s="1"/>
      <c r="BK3608" s="3"/>
    </row>
    <row r="3609" spans="1:63" x14ac:dyDescent="0.25">
      <c r="A3609" s="1"/>
      <c r="BK3609" s="3"/>
    </row>
    <row r="3610" spans="1:63" x14ac:dyDescent="0.25">
      <c r="A3610" s="1"/>
      <c r="BK3610" s="3"/>
    </row>
    <row r="3611" spans="1:63" x14ac:dyDescent="0.25">
      <c r="A3611" s="1"/>
      <c r="BK3611" s="3"/>
    </row>
    <row r="3612" spans="1:63" x14ac:dyDescent="0.25">
      <c r="A3612" s="1"/>
      <c r="BK3612" s="3"/>
    </row>
    <row r="3613" spans="1:63" x14ac:dyDescent="0.25">
      <c r="A3613" s="1"/>
      <c r="BK3613" s="3"/>
    </row>
    <row r="3614" spans="1:63" x14ac:dyDescent="0.25">
      <c r="A3614" s="1"/>
      <c r="BK3614" s="3"/>
    </row>
    <row r="3615" spans="1:63" x14ac:dyDescent="0.25">
      <c r="A3615" s="1"/>
      <c r="BK3615" s="3"/>
    </row>
    <row r="3616" spans="1:63" x14ac:dyDescent="0.25">
      <c r="A3616" s="1"/>
      <c r="BK3616" s="3"/>
    </row>
    <row r="3617" spans="1:63" x14ac:dyDescent="0.25">
      <c r="A3617" s="1"/>
      <c r="BK3617" s="3"/>
    </row>
    <row r="3618" spans="1:63" x14ac:dyDescent="0.25">
      <c r="A3618" s="1"/>
      <c r="BK3618" s="3"/>
    </row>
    <row r="3619" spans="1:63" x14ac:dyDescent="0.25">
      <c r="A3619" s="1"/>
      <c r="BK3619" s="3"/>
    </row>
    <row r="3620" spans="1:63" x14ac:dyDescent="0.25">
      <c r="A3620" s="1"/>
      <c r="BK3620" s="3"/>
    </row>
    <row r="3621" spans="1:63" x14ac:dyDescent="0.25">
      <c r="A3621" s="1"/>
      <c r="BK3621" s="3"/>
    </row>
    <row r="3622" spans="1:63" x14ac:dyDescent="0.25">
      <c r="A3622" s="1"/>
      <c r="BK3622" s="3"/>
    </row>
    <row r="3623" spans="1:63" x14ac:dyDescent="0.25">
      <c r="A3623" s="1"/>
      <c r="BK3623" s="3"/>
    </row>
    <row r="3624" spans="1:63" x14ac:dyDescent="0.25">
      <c r="A3624" s="1"/>
      <c r="BK3624" s="3"/>
    </row>
    <row r="3625" spans="1:63" x14ac:dyDescent="0.25">
      <c r="A3625" s="1"/>
      <c r="BK3625" s="3"/>
    </row>
    <row r="3626" spans="1:63" x14ac:dyDescent="0.25">
      <c r="A3626" s="1"/>
      <c r="BK3626" s="3"/>
    </row>
    <row r="3627" spans="1:63" x14ac:dyDescent="0.25">
      <c r="A3627" s="1"/>
      <c r="BK3627" s="3"/>
    </row>
    <row r="3628" spans="1:63" x14ac:dyDescent="0.25">
      <c r="A3628" s="1"/>
      <c r="BK3628" s="3"/>
    </row>
    <row r="3629" spans="1:63" x14ac:dyDescent="0.25">
      <c r="A3629" s="1"/>
      <c r="BK3629" s="3"/>
    </row>
    <row r="3630" spans="1:63" x14ac:dyDescent="0.25">
      <c r="A3630" s="1"/>
      <c r="BK3630" s="3"/>
    </row>
    <row r="3631" spans="1:63" x14ac:dyDescent="0.25">
      <c r="A3631" s="1"/>
      <c r="BK3631" s="3"/>
    </row>
    <row r="3632" spans="1:63" x14ac:dyDescent="0.25">
      <c r="A3632" s="1"/>
      <c r="BK3632" s="3"/>
    </row>
    <row r="3633" spans="1:63" x14ac:dyDescent="0.25">
      <c r="A3633" s="1"/>
      <c r="BK3633" s="3"/>
    </row>
    <row r="3634" spans="1:63" x14ac:dyDescent="0.25">
      <c r="A3634" s="1"/>
      <c r="BK3634" s="3"/>
    </row>
    <row r="3635" spans="1:63" x14ac:dyDescent="0.25">
      <c r="A3635" s="1"/>
      <c r="BK3635" s="3"/>
    </row>
    <row r="3636" spans="1:63" x14ac:dyDescent="0.25">
      <c r="A3636" s="1"/>
      <c r="BK3636" s="3"/>
    </row>
    <row r="3637" spans="1:63" x14ac:dyDescent="0.25">
      <c r="A3637" s="1"/>
      <c r="BK3637" s="3"/>
    </row>
    <row r="3638" spans="1:63" x14ac:dyDescent="0.25">
      <c r="A3638" s="1"/>
      <c r="BK3638" s="3"/>
    </row>
    <row r="3639" spans="1:63" x14ac:dyDescent="0.25">
      <c r="A3639" s="1"/>
      <c r="BK3639" s="3"/>
    </row>
    <row r="3640" spans="1:63" x14ac:dyDescent="0.25">
      <c r="A3640" s="1"/>
      <c r="BK3640" s="3"/>
    </row>
    <row r="3641" spans="1:63" x14ac:dyDescent="0.25">
      <c r="A3641" s="1"/>
      <c r="BK3641" s="3"/>
    </row>
    <row r="3642" spans="1:63" x14ac:dyDescent="0.25">
      <c r="A3642" s="1"/>
      <c r="BK3642" s="3"/>
    </row>
    <row r="3643" spans="1:63" x14ac:dyDescent="0.25">
      <c r="A3643" s="1"/>
      <c r="BK3643" s="3"/>
    </row>
    <row r="3644" spans="1:63" x14ac:dyDescent="0.25">
      <c r="A3644" s="1"/>
      <c r="BK3644" s="3"/>
    </row>
    <row r="3645" spans="1:63" x14ac:dyDescent="0.25">
      <c r="A3645" s="1"/>
      <c r="BK3645" s="3"/>
    </row>
    <row r="3646" spans="1:63" x14ac:dyDescent="0.25">
      <c r="A3646" s="1"/>
      <c r="BK3646" s="3"/>
    </row>
    <row r="3647" spans="1:63" x14ac:dyDescent="0.25">
      <c r="A3647" s="1"/>
      <c r="BK3647" s="3"/>
    </row>
    <row r="3648" spans="1:63" x14ac:dyDescent="0.25">
      <c r="A3648" s="1"/>
      <c r="BK3648" s="3"/>
    </row>
    <row r="3649" spans="1:63" x14ac:dyDescent="0.25">
      <c r="A3649" s="1"/>
      <c r="BK3649" s="3"/>
    </row>
    <row r="3650" spans="1:63" x14ac:dyDescent="0.25">
      <c r="A3650" s="1"/>
      <c r="BK3650" s="3"/>
    </row>
    <row r="3651" spans="1:63" x14ac:dyDescent="0.25">
      <c r="A3651" s="1"/>
      <c r="BK3651" s="3"/>
    </row>
    <row r="3652" spans="1:63" x14ac:dyDescent="0.25">
      <c r="A3652" s="1"/>
      <c r="BK3652" s="3"/>
    </row>
    <row r="3653" spans="1:63" x14ac:dyDescent="0.25">
      <c r="A3653" s="1"/>
      <c r="BK3653" s="3"/>
    </row>
    <row r="3654" spans="1:63" x14ac:dyDescent="0.25">
      <c r="A3654" s="1"/>
      <c r="BK3654" s="3"/>
    </row>
    <row r="3655" spans="1:63" x14ac:dyDescent="0.25">
      <c r="A3655" s="1"/>
      <c r="BK3655" s="3"/>
    </row>
    <row r="3656" spans="1:63" x14ac:dyDescent="0.25">
      <c r="A3656" s="1"/>
      <c r="BK3656" s="3"/>
    </row>
    <row r="3657" spans="1:63" x14ac:dyDescent="0.25">
      <c r="A3657" s="1"/>
      <c r="BK3657" s="3"/>
    </row>
    <row r="3658" spans="1:63" x14ac:dyDescent="0.25">
      <c r="A3658" s="1"/>
      <c r="BK3658" s="3"/>
    </row>
    <row r="3659" spans="1:63" x14ac:dyDescent="0.25">
      <c r="A3659" s="1"/>
      <c r="BK3659" s="3"/>
    </row>
    <row r="3660" spans="1:63" x14ac:dyDescent="0.25">
      <c r="A3660" s="1"/>
      <c r="BK3660" s="3"/>
    </row>
    <row r="3661" spans="1:63" x14ac:dyDescent="0.25">
      <c r="A3661" s="1"/>
      <c r="BK3661" s="3"/>
    </row>
    <row r="3662" spans="1:63" x14ac:dyDescent="0.25">
      <c r="A3662" s="1"/>
      <c r="BK3662" s="3"/>
    </row>
    <row r="3663" spans="1:63" x14ac:dyDescent="0.25">
      <c r="A3663" s="1"/>
      <c r="BK3663" s="3"/>
    </row>
    <row r="3664" spans="1:63" x14ac:dyDescent="0.25">
      <c r="A3664" s="1"/>
      <c r="BK3664" s="3"/>
    </row>
    <row r="3665" spans="1:63" x14ac:dyDescent="0.25">
      <c r="A3665" s="1"/>
      <c r="BK3665" s="3"/>
    </row>
    <row r="3666" spans="1:63" x14ac:dyDescent="0.25">
      <c r="A3666" s="1"/>
      <c r="BK3666" s="3"/>
    </row>
    <row r="3667" spans="1:63" x14ac:dyDescent="0.25">
      <c r="A3667" s="1"/>
      <c r="BK3667" s="3"/>
    </row>
    <row r="3668" spans="1:63" x14ac:dyDescent="0.25">
      <c r="A3668" s="1"/>
      <c r="BK3668" s="3"/>
    </row>
    <row r="3669" spans="1:63" x14ac:dyDescent="0.25">
      <c r="A3669" s="1"/>
      <c r="BK3669" s="3"/>
    </row>
    <row r="3670" spans="1:63" x14ac:dyDescent="0.25">
      <c r="A3670" s="1"/>
      <c r="BK3670" s="3"/>
    </row>
    <row r="3671" spans="1:63" x14ac:dyDescent="0.25">
      <c r="A3671" s="1"/>
      <c r="BK3671" s="3"/>
    </row>
    <row r="3672" spans="1:63" x14ac:dyDescent="0.25">
      <c r="A3672" s="1"/>
      <c r="BK3672" s="3"/>
    </row>
    <row r="3673" spans="1:63" x14ac:dyDescent="0.25">
      <c r="A3673" s="1"/>
      <c r="BK3673" s="3"/>
    </row>
    <row r="3674" spans="1:63" x14ac:dyDescent="0.25">
      <c r="A3674" s="1"/>
      <c r="BK3674" s="3"/>
    </row>
    <row r="3675" spans="1:63" x14ac:dyDescent="0.25">
      <c r="A3675" s="1"/>
      <c r="BK3675" s="3"/>
    </row>
    <row r="3676" spans="1:63" x14ac:dyDescent="0.25">
      <c r="A3676" s="1"/>
      <c r="BK3676" s="3"/>
    </row>
    <row r="3677" spans="1:63" x14ac:dyDescent="0.25">
      <c r="A3677" s="1"/>
      <c r="BK3677" s="3"/>
    </row>
    <row r="3678" spans="1:63" x14ac:dyDescent="0.25">
      <c r="A3678" s="1"/>
      <c r="BK3678" s="3"/>
    </row>
    <row r="3679" spans="1:63" x14ac:dyDescent="0.25">
      <c r="A3679" s="1"/>
      <c r="BK3679" s="3"/>
    </row>
    <row r="3680" spans="1:63" x14ac:dyDescent="0.25">
      <c r="A3680" s="1"/>
      <c r="BK3680" s="3"/>
    </row>
    <row r="3681" spans="1:63" x14ac:dyDescent="0.25">
      <c r="A3681" s="1"/>
      <c r="BK3681" s="3"/>
    </row>
    <row r="3682" spans="1:63" x14ac:dyDescent="0.25">
      <c r="A3682" s="1"/>
      <c r="BK3682" s="3"/>
    </row>
    <row r="3683" spans="1:63" x14ac:dyDescent="0.25">
      <c r="A3683" s="1"/>
      <c r="BK3683" s="3"/>
    </row>
    <row r="3684" spans="1:63" x14ac:dyDescent="0.25">
      <c r="A3684" s="1"/>
      <c r="BK3684" s="3"/>
    </row>
    <row r="3685" spans="1:63" x14ac:dyDescent="0.25">
      <c r="A3685" s="1"/>
      <c r="BK3685" s="3"/>
    </row>
    <row r="3686" spans="1:63" x14ac:dyDescent="0.25">
      <c r="A3686" s="1"/>
      <c r="BK3686" s="3"/>
    </row>
    <row r="3687" spans="1:63" x14ac:dyDescent="0.25">
      <c r="A3687" s="1"/>
      <c r="BK3687" s="3"/>
    </row>
    <row r="3688" spans="1:63" x14ac:dyDescent="0.25">
      <c r="A3688" s="1"/>
      <c r="BK3688" s="3"/>
    </row>
    <row r="3689" spans="1:63" x14ac:dyDescent="0.25">
      <c r="A3689" s="1"/>
      <c r="BK3689" s="3"/>
    </row>
    <row r="3690" spans="1:63" x14ac:dyDescent="0.25">
      <c r="A3690" s="1"/>
      <c r="BK3690" s="3"/>
    </row>
    <row r="3691" spans="1:63" x14ac:dyDescent="0.25">
      <c r="A3691" s="1"/>
      <c r="BK3691" s="3"/>
    </row>
    <row r="3692" spans="1:63" x14ac:dyDescent="0.25">
      <c r="A3692" s="1"/>
      <c r="BK3692" s="3"/>
    </row>
    <row r="3693" spans="1:63" x14ac:dyDescent="0.25">
      <c r="A3693" s="1"/>
      <c r="BK3693" s="3"/>
    </row>
    <row r="3694" spans="1:63" x14ac:dyDescent="0.25">
      <c r="A3694" s="1"/>
      <c r="BK3694" s="3"/>
    </row>
    <row r="3695" spans="1:63" x14ac:dyDescent="0.25">
      <c r="A3695" s="1"/>
      <c r="BK3695" s="3"/>
    </row>
    <row r="3696" spans="1:63" x14ac:dyDescent="0.25">
      <c r="A3696" s="1"/>
      <c r="BK3696" s="3"/>
    </row>
    <row r="3697" spans="1:63" x14ac:dyDescent="0.25">
      <c r="A3697" s="1"/>
      <c r="BK3697" s="3"/>
    </row>
    <row r="3698" spans="1:63" x14ac:dyDescent="0.25">
      <c r="A3698" s="1"/>
      <c r="BK3698" s="3"/>
    </row>
    <row r="3699" spans="1:63" x14ac:dyDescent="0.25">
      <c r="A3699" s="1"/>
      <c r="BK3699" s="3"/>
    </row>
    <row r="3700" spans="1:63" x14ac:dyDescent="0.25">
      <c r="A3700" s="1"/>
      <c r="BK3700" s="3"/>
    </row>
    <row r="3701" spans="1:63" x14ac:dyDescent="0.25">
      <c r="A3701" s="1"/>
      <c r="BK3701" s="3"/>
    </row>
    <row r="3702" spans="1:63" x14ac:dyDescent="0.25">
      <c r="A3702" s="1"/>
      <c r="BK3702" s="3"/>
    </row>
    <row r="3703" spans="1:63" x14ac:dyDescent="0.25">
      <c r="A3703" s="1"/>
      <c r="BK3703" s="3"/>
    </row>
    <row r="3704" spans="1:63" x14ac:dyDescent="0.25">
      <c r="A3704" s="1"/>
      <c r="BK3704" s="3"/>
    </row>
    <row r="3705" spans="1:63" x14ac:dyDescent="0.25">
      <c r="A3705" s="1"/>
      <c r="BK3705" s="3"/>
    </row>
    <row r="3706" spans="1:63" x14ac:dyDescent="0.25">
      <c r="A3706" s="1"/>
      <c r="BK3706" s="3"/>
    </row>
    <row r="3707" spans="1:63" x14ac:dyDescent="0.25">
      <c r="A3707" s="1"/>
      <c r="BK3707" s="3"/>
    </row>
    <row r="3708" spans="1:63" x14ac:dyDescent="0.25">
      <c r="A3708" s="1"/>
      <c r="BK3708" s="3"/>
    </row>
    <row r="3709" spans="1:63" x14ac:dyDescent="0.25">
      <c r="A3709" s="1"/>
      <c r="BK3709" s="3"/>
    </row>
    <row r="3710" spans="1:63" x14ac:dyDescent="0.25">
      <c r="A3710" s="1"/>
      <c r="BK3710" s="3"/>
    </row>
    <row r="3711" spans="1:63" x14ac:dyDescent="0.25">
      <c r="A3711" s="1"/>
      <c r="BK3711" s="3"/>
    </row>
    <row r="3712" spans="1:63" x14ac:dyDescent="0.25">
      <c r="A3712" s="1"/>
      <c r="BK3712" s="3"/>
    </row>
    <row r="3713" spans="1:63" x14ac:dyDescent="0.25">
      <c r="A3713" s="1"/>
      <c r="BK3713" s="3"/>
    </row>
    <row r="3714" spans="1:63" x14ac:dyDescent="0.25">
      <c r="A3714" s="1"/>
      <c r="BK3714" s="3"/>
    </row>
    <row r="3715" spans="1:63" x14ac:dyDescent="0.25">
      <c r="A3715" s="1"/>
      <c r="BK3715" s="3"/>
    </row>
    <row r="3716" spans="1:63" x14ac:dyDescent="0.25">
      <c r="A3716" s="1"/>
      <c r="BK3716" s="3"/>
    </row>
    <row r="3717" spans="1:63" x14ac:dyDescent="0.25">
      <c r="A3717" s="1"/>
      <c r="BK3717" s="3"/>
    </row>
    <row r="3718" spans="1:63" x14ac:dyDescent="0.25">
      <c r="A3718" s="1"/>
      <c r="BK3718" s="3"/>
    </row>
    <row r="3719" spans="1:63" x14ac:dyDescent="0.25">
      <c r="A3719" s="1"/>
      <c r="BK3719" s="3"/>
    </row>
    <row r="3720" spans="1:63" x14ac:dyDescent="0.25">
      <c r="A3720" s="1"/>
      <c r="BK3720" s="3"/>
    </row>
    <row r="3721" spans="1:63" x14ac:dyDescent="0.25">
      <c r="A3721" s="1"/>
      <c r="BK3721" s="3"/>
    </row>
    <row r="3722" spans="1:63" x14ac:dyDescent="0.25">
      <c r="A3722" s="1"/>
      <c r="BK3722" s="3"/>
    </row>
    <row r="3723" spans="1:63" x14ac:dyDescent="0.25">
      <c r="A3723" s="1"/>
      <c r="BK3723" s="3"/>
    </row>
    <row r="3724" spans="1:63" x14ac:dyDescent="0.25">
      <c r="A3724" s="1"/>
      <c r="BK3724" s="3"/>
    </row>
    <row r="3725" spans="1:63" x14ac:dyDescent="0.25">
      <c r="A3725" s="1"/>
      <c r="BK3725" s="3"/>
    </row>
    <row r="3726" spans="1:63" x14ac:dyDescent="0.25">
      <c r="A3726" s="1"/>
      <c r="BK3726" s="3"/>
    </row>
    <row r="3727" spans="1:63" x14ac:dyDescent="0.25">
      <c r="A3727" s="1"/>
      <c r="BK3727" s="3"/>
    </row>
    <row r="3728" spans="1:63" x14ac:dyDescent="0.25">
      <c r="A3728" s="1"/>
      <c r="BK3728" s="3"/>
    </row>
    <row r="3729" spans="1:63" x14ac:dyDescent="0.25">
      <c r="A3729" s="1"/>
      <c r="BK3729" s="3"/>
    </row>
    <row r="3730" spans="1:63" x14ac:dyDescent="0.25">
      <c r="A3730" s="1"/>
      <c r="BK3730" s="3"/>
    </row>
    <row r="3731" spans="1:63" x14ac:dyDescent="0.25">
      <c r="A3731" s="1"/>
      <c r="BK3731" s="3"/>
    </row>
    <row r="3732" spans="1:63" x14ac:dyDescent="0.25">
      <c r="A3732" s="1"/>
      <c r="BK3732" s="3"/>
    </row>
    <row r="3733" spans="1:63" x14ac:dyDescent="0.25">
      <c r="A3733" s="1"/>
      <c r="BK3733" s="3"/>
    </row>
    <row r="3734" spans="1:63" x14ac:dyDescent="0.25">
      <c r="A3734" s="1"/>
      <c r="BK3734" s="3"/>
    </row>
    <row r="3735" spans="1:63" x14ac:dyDescent="0.25">
      <c r="A3735" s="1"/>
      <c r="BK3735" s="3"/>
    </row>
    <row r="3736" spans="1:63" x14ac:dyDescent="0.25">
      <c r="A3736" s="1"/>
      <c r="BK3736" s="3"/>
    </row>
    <row r="3737" spans="1:63" x14ac:dyDescent="0.25">
      <c r="A3737" s="1"/>
      <c r="BK3737" s="3"/>
    </row>
    <row r="3738" spans="1:63" x14ac:dyDescent="0.25">
      <c r="A3738" s="1"/>
      <c r="BK3738" s="3"/>
    </row>
    <row r="3739" spans="1:63" x14ac:dyDescent="0.25">
      <c r="A3739" s="1"/>
      <c r="BK3739" s="3"/>
    </row>
    <row r="3740" spans="1:63" x14ac:dyDescent="0.25">
      <c r="A3740" s="1"/>
      <c r="BK3740" s="3"/>
    </row>
    <row r="3741" spans="1:63" x14ac:dyDescent="0.25">
      <c r="A3741" s="1"/>
      <c r="BK3741" s="3"/>
    </row>
    <row r="3742" spans="1:63" x14ac:dyDescent="0.25">
      <c r="A3742" s="1"/>
      <c r="BK3742" s="3"/>
    </row>
    <row r="3743" spans="1:63" x14ac:dyDescent="0.25">
      <c r="A3743" s="1"/>
      <c r="BK3743" s="3"/>
    </row>
    <row r="3744" spans="1:63" x14ac:dyDescent="0.25">
      <c r="A3744" s="1"/>
      <c r="BK3744" s="3"/>
    </row>
    <row r="3745" spans="1:63" x14ac:dyDescent="0.25">
      <c r="A3745" s="1"/>
      <c r="BK3745" s="3"/>
    </row>
    <row r="3746" spans="1:63" x14ac:dyDescent="0.25">
      <c r="A3746" s="1"/>
      <c r="BK3746" s="3"/>
    </row>
    <row r="3747" spans="1:63" x14ac:dyDescent="0.25">
      <c r="A3747" s="1"/>
      <c r="BK3747" s="3"/>
    </row>
    <row r="3748" spans="1:63" x14ac:dyDescent="0.25">
      <c r="A3748" s="1"/>
      <c r="BK3748" s="3"/>
    </row>
    <row r="3749" spans="1:63" x14ac:dyDescent="0.25">
      <c r="A3749" s="1"/>
      <c r="BK3749" s="3"/>
    </row>
    <row r="3750" spans="1:63" x14ac:dyDescent="0.25">
      <c r="A3750" s="1"/>
      <c r="BK3750" s="3"/>
    </row>
    <row r="3751" spans="1:63" x14ac:dyDescent="0.25">
      <c r="A3751" s="1"/>
      <c r="BK3751" s="3"/>
    </row>
    <row r="3752" spans="1:63" x14ac:dyDescent="0.25">
      <c r="A3752" s="1"/>
      <c r="BK3752" s="3"/>
    </row>
    <row r="3753" spans="1:63" x14ac:dyDescent="0.25">
      <c r="A3753" s="1"/>
      <c r="BK3753" s="3"/>
    </row>
    <row r="3754" spans="1:63" x14ac:dyDescent="0.25">
      <c r="A3754" s="1"/>
      <c r="BK3754" s="3"/>
    </row>
    <row r="3755" spans="1:63" x14ac:dyDescent="0.25">
      <c r="A3755" s="1"/>
      <c r="BK3755" s="3"/>
    </row>
    <row r="3756" spans="1:63" x14ac:dyDescent="0.25">
      <c r="A3756" s="1"/>
      <c r="BK3756" s="3"/>
    </row>
    <row r="3757" spans="1:63" x14ac:dyDescent="0.25">
      <c r="A3757" s="1"/>
      <c r="BK3757" s="3"/>
    </row>
    <row r="3758" spans="1:63" x14ac:dyDescent="0.25">
      <c r="A3758" s="1"/>
      <c r="BK3758" s="3"/>
    </row>
    <row r="3759" spans="1:63" x14ac:dyDescent="0.25">
      <c r="A3759" s="1"/>
      <c r="BK3759" s="3"/>
    </row>
    <row r="3760" spans="1:63" x14ac:dyDescent="0.25">
      <c r="A3760" s="1"/>
      <c r="BK3760" s="3"/>
    </row>
    <row r="3761" spans="1:63" x14ac:dyDescent="0.25">
      <c r="A3761" s="1"/>
      <c r="BK3761" s="3"/>
    </row>
    <row r="3762" spans="1:63" x14ac:dyDescent="0.25">
      <c r="A3762" s="1"/>
      <c r="BK3762" s="3"/>
    </row>
    <row r="3763" spans="1:63" x14ac:dyDescent="0.25">
      <c r="A3763" s="1"/>
      <c r="BK3763" s="3"/>
    </row>
    <row r="3764" spans="1:63" x14ac:dyDescent="0.25">
      <c r="A3764" s="1"/>
      <c r="BK3764" s="3"/>
    </row>
    <row r="3765" spans="1:63" x14ac:dyDescent="0.25">
      <c r="A3765" s="1"/>
      <c r="BK3765" s="3"/>
    </row>
    <row r="3766" spans="1:63" x14ac:dyDescent="0.25">
      <c r="A3766" s="1"/>
      <c r="BK3766" s="3"/>
    </row>
    <row r="3767" spans="1:63" x14ac:dyDescent="0.25">
      <c r="A3767" s="1"/>
      <c r="BK3767" s="3"/>
    </row>
    <row r="3768" spans="1:63" x14ac:dyDescent="0.25">
      <c r="A3768" s="1"/>
      <c r="BK3768" s="3"/>
    </row>
    <row r="3769" spans="1:63" x14ac:dyDescent="0.25">
      <c r="A3769" s="1"/>
      <c r="BK3769" s="3"/>
    </row>
    <row r="3770" spans="1:63" x14ac:dyDescent="0.25">
      <c r="A3770" s="1"/>
      <c r="BK3770" s="3"/>
    </row>
    <row r="3771" spans="1:63" x14ac:dyDescent="0.25">
      <c r="A3771" s="1"/>
      <c r="BK3771" s="3"/>
    </row>
    <row r="3772" spans="1:63" x14ac:dyDescent="0.25">
      <c r="A3772" s="1"/>
      <c r="BK3772" s="3"/>
    </row>
    <row r="3773" spans="1:63" x14ac:dyDescent="0.25">
      <c r="A3773" s="1"/>
      <c r="BK3773" s="3"/>
    </row>
    <row r="3774" spans="1:63" x14ac:dyDescent="0.25">
      <c r="A3774" s="1"/>
      <c r="BK3774" s="3"/>
    </row>
    <row r="3775" spans="1:63" x14ac:dyDescent="0.25">
      <c r="A3775" s="1"/>
      <c r="BK3775" s="3"/>
    </row>
    <row r="3776" spans="1:63" x14ac:dyDescent="0.25">
      <c r="A3776" s="1"/>
      <c r="BK3776" s="3"/>
    </row>
    <row r="3777" spans="1:63" x14ac:dyDescent="0.25">
      <c r="A3777" s="1"/>
      <c r="BK3777" s="3"/>
    </row>
    <row r="3778" spans="1:63" x14ac:dyDescent="0.25">
      <c r="A3778" s="1"/>
      <c r="BK3778" s="3"/>
    </row>
    <row r="3779" spans="1:63" x14ac:dyDescent="0.25">
      <c r="A3779" s="1"/>
      <c r="BK3779" s="3"/>
    </row>
    <row r="3780" spans="1:63" x14ac:dyDescent="0.25">
      <c r="A3780" s="1"/>
      <c r="BK3780" s="3"/>
    </row>
    <row r="3781" spans="1:63" x14ac:dyDescent="0.25">
      <c r="A3781" s="1"/>
      <c r="BK3781" s="3"/>
    </row>
    <row r="3782" spans="1:63" x14ac:dyDescent="0.25">
      <c r="A3782" s="1"/>
      <c r="BK3782" s="3"/>
    </row>
    <row r="3783" spans="1:63" x14ac:dyDescent="0.25">
      <c r="A3783" s="1"/>
      <c r="BK3783" s="3"/>
    </row>
    <row r="3784" spans="1:63" x14ac:dyDescent="0.25">
      <c r="A3784" s="1"/>
      <c r="BK3784" s="3"/>
    </row>
    <row r="3785" spans="1:63" x14ac:dyDescent="0.25">
      <c r="A3785" s="1"/>
      <c r="BK3785" s="3"/>
    </row>
    <row r="3786" spans="1:63" x14ac:dyDescent="0.25">
      <c r="A3786" s="1"/>
      <c r="BK3786" s="3"/>
    </row>
    <row r="3787" spans="1:63" x14ac:dyDescent="0.25">
      <c r="A3787" s="1"/>
      <c r="BK3787" s="3"/>
    </row>
    <row r="3788" spans="1:63" x14ac:dyDescent="0.25">
      <c r="A3788" s="1"/>
      <c r="BK3788" s="3"/>
    </row>
    <row r="3789" spans="1:63" x14ac:dyDescent="0.25">
      <c r="A3789" s="1"/>
      <c r="BK3789" s="3"/>
    </row>
    <row r="3790" spans="1:63" x14ac:dyDescent="0.25">
      <c r="A3790" s="1"/>
      <c r="BK3790" s="3"/>
    </row>
    <row r="3791" spans="1:63" x14ac:dyDescent="0.25">
      <c r="A3791" s="1"/>
      <c r="BK3791" s="3"/>
    </row>
    <row r="3792" spans="1:63" x14ac:dyDescent="0.25">
      <c r="A3792" s="1"/>
      <c r="BK3792" s="3"/>
    </row>
    <row r="3793" spans="1:63" x14ac:dyDescent="0.25">
      <c r="A3793" s="1"/>
      <c r="BK3793" s="3"/>
    </row>
    <row r="3794" spans="1:63" x14ac:dyDescent="0.25">
      <c r="A3794" s="1"/>
      <c r="BK3794" s="3"/>
    </row>
    <row r="3795" spans="1:63" x14ac:dyDescent="0.25">
      <c r="A3795" s="1"/>
      <c r="BK3795" s="3"/>
    </row>
    <row r="3796" spans="1:63" x14ac:dyDescent="0.25">
      <c r="A3796" s="1"/>
      <c r="BK3796" s="3"/>
    </row>
    <row r="3797" spans="1:63" x14ac:dyDescent="0.25">
      <c r="A3797" s="1"/>
      <c r="BK3797" s="3"/>
    </row>
    <row r="3798" spans="1:63" x14ac:dyDescent="0.25">
      <c r="A3798" s="1"/>
      <c r="BK3798" s="3"/>
    </row>
    <row r="3799" spans="1:63" x14ac:dyDescent="0.25">
      <c r="A3799" s="1"/>
      <c r="BK3799" s="3"/>
    </row>
    <row r="3800" spans="1:63" x14ac:dyDescent="0.25">
      <c r="A3800" s="1"/>
      <c r="BK3800" s="3"/>
    </row>
    <row r="3801" spans="1:63" x14ac:dyDescent="0.25">
      <c r="A3801" s="1"/>
      <c r="BK3801" s="3"/>
    </row>
    <row r="3802" spans="1:63" x14ac:dyDescent="0.25">
      <c r="A3802" s="1"/>
      <c r="BK3802" s="3"/>
    </row>
    <row r="3803" spans="1:63" x14ac:dyDescent="0.25">
      <c r="A3803" s="1"/>
      <c r="BK3803" s="3"/>
    </row>
    <row r="3804" spans="1:63" x14ac:dyDescent="0.25">
      <c r="A3804" s="1"/>
      <c r="BK3804" s="3"/>
    </row>
    <row r="3805" spans="1:63" x14ac:dyDescent="0.25">
      <c r="A3805" s="1"/>
      <c r="BK3805" s="3"/>
    </row>
    <row r="3806" spans="1:63" x14ac:dyDescent="0.25">
      <c r="A3806" s="1"/>
      <c r="BK3806" s="3"/>
    </row>
    <row r="3807" spans="1:63" x14ac:dyDescent="0.25">
      <c r="A3807" s="1"/>
      <c r="BK3807" s="3"/>
    </row>
    <row r="3808" spans="1:63" x14ac:dyDescent="0.25">
      <c r="A3808" s="1"/>
      <c r="BK3808" s="3"/>
    </row>
    <row r="3809" spans="1:63" x14ac:dyDescent="0.25">
      <c r="A3809" s="1"/>
      <c r="BK3809" s="3"/>
    </row>
    <row r="3810" spans="1:63" x14ac:dyDescent="0.25">
      <c r="A3810" s="1"/>
      <c r="BK3810" s="3"/>
    </row>
    <row r="3811" spans="1:63" x14ac:dyDescent="0.25">
      <c r="A3811" s="1"/>
      <c r="BK3811" s="3"/>
    </row>
    <row r="3812" spans="1:63" x14ac:dyDescent="0.25">
      <c r="A3812" s="1"/>
      <c r="BK3812" s="3"/>
    </row>
    <row r="3813" spans="1:63" x14ac:dyDescent="0.25">
      <c r="A3813" s="1"/>
      <c r="BK3813" s="3"/>
    </row>
    <row r="3814" spans="1:63" x14ac:dyDescent="0.25">
      <c r="A3814" s="1"/>
      <c r="BK3814" s="3"/>
    </row>
    <row r="3815" spans="1:63" x14ac:dyDescent="0.25">
      <c r="A3815" s="1"/>
      <c r="BK3815" s="3"/>
    </row>
    <row r="3816" spans="1:63" x14ac:dyDescent="0.25">
      <c r="A3816" s="1"/>
      <c r="BK3816" s="3"/>
    </row>
    <row r="3817" spans="1:63" x14ac:dyDescent="0.25">
      <c r="A3817" s="1"/>
      <c r="BK3817" s="3"/>
    </row>
    <row r="3818" spans="1:63" x14ac:dyDescent="0.25">
      <c r="A3818" s="1"/>
      <c r="BK3818" s="3"/>
    </row>
    <row r="3819" spans="1:63" x14ac:dyDescent="0.25">
      <c r="A3819" s="1"/>
      <c r="BK3819" s="3"/>
    </row>
    <row r="3820" spans="1:63" x14ac:dyDescent="0.25">
      <c r="A3820" s="1"/>
      <c r="BK3820" s="3"/>
    </row>
    <row r="3821" spans="1:63" x14ac:dyDescent="0.25">
      <c r="A3821" s="1"/>
      <c r="BK3821" s="3"/>
    </row>
    <row r="3822" spans="1:63" x14ac:dyDescent="0.25">
      <c r="A3822" s="1"/>
      <c r="BK3822" s="3"/>
    </row>
    <row r="3823" spans="1:63" x14ac:dyDescent="0.25">
      <c r="A3823" s="1"/>
      <c r="BK3823" s="3"/>
    </row>
    <row r="3824" spans="1:63" x14ac:dyDescent="0.25">
      <c r="A3824" s="1"/>
      <c r="BK3824" s="3"/>
    </row>
    <row r="3825" spans="1:63" x14ac:dyDescent="0.25">
      <c r="A3825" s="1"/>
      <c r="BK3825" s="3"/>
    </row>
    <row r="3826" spans="1:63" x14ac:dyDescent="0.25">
      <c r="A3826" s="1"/>
      <c r="BK3826" s="3"/>
    </row>
    <row r="3827" spans="1:63" x14ac:dyDescent="0.25">
      <c r="A3827" s="1"/>
      <c r="BK3827" s="3"/>
    </row>
    <row r="3828" spans="1:63" x14ac:dyDescent="0.25">
      <c r="A3828" s="1"/>
      <c r="BK3828" s="3"/>
    </row>
    <row r="3829" spans="1:63" x14ac:dyDescent="0.25">
      <c r="A3829" s="1"/>
      <c r="BK3829" s="3"/>
    </row>
    <row r="3830" spans="1:63" x14ac:dyDescent="0.25">
      <c r="A3830" s="1"/>
      <c r="BK3830" s="3"/>
    </row>
    <row r="3831" spans="1:63" x14ac:dyDescent="0.25">
      <c r="A3831" s="1"/>
      <c r="BK3831" s="3"/>
    </row>
    <row r="3832" spans="1:63" x14ac:dyDescent="0.25">
      <c r="A3832" s="1"/>
      <c r="BK3832" s="3"/>
    </row>
    <row r="3833" spans="1:63" x14ac:dyDescent="0.25">
      <c r="A3833" s="1"/>
      <c r="BK3833" s="3"/>
    </row>
    <row r="3834" spans="1:63" x14ac:dyDescent="0.25">
      <c r="A3834" s="1"/>
      <c r="BK3834" s="3"/>
    </row>
    <row r="3835" spans="1:63" x14ac:dyDescent="0.25">
      <c r="A3835" s="1"/>
      <c r="BK3835" s="3"/>
    </row>
    <row r="3836" spans="1:63" x14ac:dyDescent="0.25">
      <c r="A3836" s="1"/>
      <c r="BK3836" s="3"/>
    </row>
    <row r="3837" spans="1:63" x14ac:dyDescent="0.25">
      <c r="A3837" s="1"/>
      <c r="BK3837" s="3"/>
    </row>
    <row r="3838" spans="1:63" x14ac:dyDescent="0.25">
      <c r="A3838" s="1"/>
      <c r="BK3838" s="3"/>
    </row>
    <row r="3839" spans="1:63" x14ac:dyDescent="0.25">
      <c r="A3839" s="1"/>
      <c r="BK3839" s="3"/>
    </row>
    <row r="3840" spans="1:63" x14ac:dyDescent="0.25">
      <c r="A3840" s="1"/>
      <c r="BK3840" s="3"/>
    </row>
    <row r="3841" spans="1:63" x14ac:dyDescent="0.25">
      <c r="A3841" s="1"/>
      <c r="BK3841" s="3"/>
    </row>
    <row r="3842" spans="1:63" x14ac:dyDescent="0.25">
      <c r="A3842" s="1"/>
      <c r="BK3842" s="3"/>
    </row>
    <row r="3843" spans="1:63" x14ac:dyDescent="0.25">
      <c r="A3843" s="1"/>
      <c r="BK3843" s="3"/>
    </row>
    <row r="3844" spans="1:63" x14ac:dyDescent="0.25">
      <c r="A3844" s="1"/>
      <c r="BK3844" s="3"/>
    </row>
    <row r="3845" spans="1:63" x14ac:dyDescent="0.25">
      <c r="A3845" s="1"/>
      <c r="BK3845" s="3"/>
    </row>
    <row r="3846" spans="1:63" x14ac:dyDescent="0.25">
      <c r="A3846" s="1"/>
      <c r="BK3846" s="3"/>
    </row>
    <row r="3847" spans="1:63" x14ac:dyDescent="0.25">
      <c r="A3847" s="1"/>
      <c r="BK3847" s="3"/>
    </row>
    <row r="3848" spans="1:63" x14ac:dyDescent="0.25">
      <c r="A3848" s="1"/>
      <c r="BK3848" s="3"/>
    </row>
    <row r="3849" spans="1:63" x14ac:dyDescent="0.25">
      <c r="A3849" s="1"/>
      <c r="BK3849" s="3"/>
    </row>
    <row r="3850" spans="1:63" x14ac:dyDescent="0.25">
      <c r="A3850" s="1"/>
      <c r="BK3850" s="3"/>
    </row>
    <row r="3851" spans="1:63" x14ac:dyDescent="0.25">
      <c r="A3851" s="1"/>
      <c r="BK3851" s="3"/>
    </row>
    <row r="3852" spans="1:63" x14ac:dyDescent="0.25">
      <c r="A3852" s="1"/>
      <c r="BK3852" s="3"/>
    </row>
    <row r="3853" spans="1:63" x14ac:dyDescent="0.25">
      <c r="A3853" s="1"/>
      <c r="BK3853" s="3"/>
    </row>
    <row r="3854" spans="1:63" x14ac:dyDescent="0.25">
      <c r="A3854" s="1"/>
      <c r="BK3854" s="3"/>
    </row>
    <row r="3855" spans="1:63" x14ac:dyDescent="0.25">
      <c r="A3855" s="1"/>
      <c r="BK3855" s="3"/>
    </row>
    <row r="3856" spans="1:63" x14ac:dyDescent="0.25">
      <c r="A3856" s="1"/>
      <c r="BK3856" s="3"/>
    </row>
    <row r="3857" spans="1:63" x14ac:dyDescent="0.25">
      <c r="A3857" s="1"/>
      <c r="BK3857" s="3"/>
    </row>
    <row r="3858" spans="1:63" x14ac:dyDescent="0.25">
      <c r="A3858" s="1"/>
      <c r="BK3858" s="3"/>
    </row>
    <row r="3859" spans="1:63" x14ac:dyDescent="0.25">
      <c r="A3859" s="1"/>
      <c r="BK3859" s="3"/>
    </row>
    <row r="3860" spans="1:63" x14ac:dyDescent="0.25">
      <c r="A3860" s="1"/>
      <c r="BK3860" s="3"/>
    </row>
    <row r="3861" spans="1:63" x14ac:dyDescent="0.25">
      <c r="A3861" s="1"/>
      <c r="BK3861" s="3"/>
    </row>
    <row r="3862" spans="1:63" x14ac:dyDescent="0.25">
      <c r="A3862" s="1"/>
      <c r="BK3862" s="3"/>
    </row>
    <row r="3863" spans="1:63" x14ac:dyDescent="0.25">
      <c r="A3863" s="1"/>
      <c r="BK3863" s="3"/>
    </row>
    <row r="3864" spans="1:63" x14ac:dyDescent="0.25">
      <c r="A3864" s="1"/>
      <c r="BK3864" s="3"/>
    </row>
    <row r="3865" spans="1:63" x14ac:dyDescent="0.25">
      <c r="A3865" s="1"/>
      <c r="BK3865" s="3"/>
    </row>
    <row r="3866" spans="1:63" x14ac:dyDescent="0.25">
      <c r="A3866" s="1"/>
      <c r="BK3866" s="3"/>
    </row>
    <row r="3867" spans="1:63" x14ac:dyDescent="0.25">
      <c r="A3867" s="1"/>
      <c r="BK3867" s="3"/>
    </row>
    <row r="3868" spans="1:63" x14ac:dyDescent="0.25">
      <c r="A3868" s="1"/>
      <c r="BK3868" s="3"/>
    </row>
    <row r="3869" spans="1:63" x14ac:dyDescent="0.25">
      <c r="A3869" s="1"/>
      <c r="BK3869" s="3"/>
    </row>
    <row r="3870" spans="1:63" x14ac:dyDescent="0.25">
      <c r="A3870" s="1"/>
      <c r="BK3870" s="3"/>
    </row>
    <row r="3871" spans="1:63" x14ac:dyDescent="0.25">
      <c r="A3871" s="1"/>
      <c r="BK3871" s="3"/>
    </row>
    <row r="3872" spans="1:63" x14ac:dyDescent="0.25">
      <c r="A3872" s="1"/>
      <c r="BK3872" s="3"/>
    </row>
    <row r="3873" spans="1:63" x14ac:dyDescent="0.25">
      <c r="A3873" s="1"/>
      <c r="BK3873" s="3"/>
    </row>
    <row r="3874" spans="1:63" x14ac:dyDescent="0.25">
      <c r="A3874" s="1"/>
      <c r="BK3874" s="3"/>
    </row>
    <row r="3875" spans="1:63" x14ac:dyDescent="0.25">
      <c r="A3875" s="1"/>
      <c r="BK3875" s="3"/>
    </row>
    <row r="3876" spans="1:63" x14ac:dyDescent="0.25">
      <c r="A3876" s="1"/>
      <c r="BK3876" s="3"/>
    </row>
    <row r="3877" spans="1:63" x14ac:dyDescent="0.25">
      <c r="A3877" s="1"/>
      <c r="BK3877" s="3"/>
    </row>
    <row r="3878" spans="1:63" x14ac:dyDescent="0.25">
      <c r="A3878" s="1"/>
      <c r="BK3878" s="3"/>
    </row>
    <row r="3879" spans="1:63" x14ac:dyDescent="0.25">
      <c r="A3879" s="1"/>
      <c r="BK3879" s="3"/>
    </row>
    <row r="3880" spans="1:63" x14ac:dyDescent="0.25">
      <c r="A3880" s="1"/>
      <c r="BK3880" s="3"/>
    </row>
    <row r="3881" spans="1:63" x14ac:dyDescent="0.25">
      <c r="A3881" s="1"/>
      <c r="BK3881" s="3"/>
    </row>
    <row r="3882" spans="1:63" x14ac:dyDescent="0.25">
      <c r="A3882" s="1"/>
      <c r="BK3882" s="3"/>
    </row>
    <row r="3883" spans="1:63" x14ac:dyDescent="0.25">
      <c r="A3883" s="1"/>
      <c r="BK3883" s="3"/>
    </row>
    <row r="3884" spans="1:63" x14ac:dyDescent="0.25">
      <c r="A3884" s="1"/>
      <c r="BK3884" s="3"/>
    </row>
    <row r="3885" spans="1:63" x14ac:dyDescent="0.25">
      <c r="A3885" s="1"/>
      <c r="BK3885" s="3"/>
    </row>
    <row r="3886" spans="1:63" x14ac:dyDescent="0.25">
      <c r="A3886" s="1"/>
      <c r="BK3886" s="3"/>
    </row>
    <row r="3887" spans="1:63" x14ac:dyDescent="0.25">
      <c r="A3887" s="1"/>
      <c r="BK3887" s="3"/>
    </row>
    <row r="3888" spans="1:63" x14ac:dyDescent="0.25">
      <c r="A3888" s="1"/>
      <c r="BK3888" s="3"/>
    </row>
    <row r="3889" spans="1:63" x14ac:dyDescent="0.25">
      <c r="A3889" s="1"/>
      <c r="BK3889" s="3"/>
    </row>
    <row r="3890" spans="1:63" x14ac:dyDescent="0.25">
      <c r="A3890" s="1"/>
      <c r="BK3890" s="3"/>
    </row>
    <row r="3891" spans="1:63" x14ac:dyDescent="0.25">
      <c r="A3891" s="1"/>
      <c r="BK3891" s="3"/>
    </row>
    <row r="3892" spans="1:63" x14ac:dyDescent="0.25">
      <c r="A3892" s="1"/>
      <c r="BK3892" s="3"/>
    </row>
    <row r="3893" spans="1:63" x14ac:dyDescent="0.25">
      <c r="A3893" s="1"/>
      <c r="BK3893" s="3"/>
    </row>
    <row r="3894" spans="1:63" x14ac:dyDescent="0.25">
      <c r="A3894" s="1"/>
      <c r="BK3894" s="3"/>
    </row>
    <row r="3895" spans="1:63" x14ac:dyDescent="0.25">
      <c r="A3895" s="1"/>
      <c r="BK3895" s="3"/>
    </row>
    <row r="3896" spans="1:63" x14ac:dyDescent="0.25">
      <c r="A3896" s="1"/>
      <c r="BK3896" s="3"/>
    </row>
    <row r="3897" spans="1:63" x14ac:dyDescent="0.25">
      <c r="A3897" s="1"/>
      <c r="BK3897" s="3"/>
    </row>
    <row r="3898" spans="1:63" x14ac:dyDescent="0.25">
      <c r="A3898" s="1"/>
      <c r="BK3898" s="3"/>
    </row>
    <row r="3899" spans="1:63" x14ac:dyDescent="0.25">
      <c r="A3899" s="1"/>
      <c r="BK3899" s="3"/>
    </row>
    <row r="3900" spans="1:63" x14ac:dyDescent="0.25">
      <c r="A3900" s="1"/>
      <c r="BK3900" s="3"/>
    </row>
    <row r="3901" spans="1:63" x14ac:dyDescent="0.25">
      <c r="A3901" s="1"/>
      <c r="BK3901" s="3"/>
    </row>
    <row r="3902" spans="1:63" x14ac:dyDescent="0.25">
      <c r="A3902" s="1"/>
      <c r="BK3902" s="3"/>
    </row>
    <row r="3903" spans="1:63" x14ac:dyDescent="0.25">
      <c r="A3903" s="1"/>
      <c r="BK3903" s="3"/>
    </row>
    <row r="3904" spans="1:63" x14ac:dyDescent="0.25">
      <c r="A3904" s="1"/>
      <c r="BK3904" s="3"/>
    </row>
    <row r="3905" spans="1:63" x14ac:dyDescent="0.25">
      <c r="A3905" s="1"/>
      <c r="BK3905" s="3"/>
    </row>
    <row r="3906" spans="1:63" x14ac:dyDescent="0.25">
      <c r="A3906" s="1"/>
      <c r="BK3906" s="3"/>
    </row>
    <row r="3907" spans="1:63" x14ac:dyDescent="0.25">
      <c r="A3907" s="1"/>
      <c r="BK3907" s="3"/>
    </row>
    <row r="3908" spans="1:63" x14ac:dyDescent="0.25">
      <c r="A3908" s="1"/>
      <c r="BK3908" s="3"/>
    </row>
    <row r="3909" spans="1:63" x14ac:dyDescent="0.25">
      <c r="A3909" s="1"/>
      <c r="BK3909" s="3"/>
    </row>
    <row r="3910" spans="1:63" x14ac:dyDescent="0.25">
      <c r="A3910" s="1"/>
      <c r="BK3910" s="3"/>
    </row>
    <row r="3911" spans="1:63" x14ac:dyDescent="0.25">
      <c r="A3911" s="1"/>
      <c r="BK3911" s="3"/>
    </row>
    <row r="3912" spans="1:63" x14ac:dyDescent="0.25">
      <c r="A3912" s="1"/>
      <c r="BK3912" s="3"/>
    </row>
    <row r="3913" spans="1:63" x14ac:dyDescent="0.25">
      <c r="A3913" s="1"/>
      <c r="BK3913" s="3"/>
    </row>
    <row r="3914" spans="1:63" x14ac:dyDescent="0.25">
      <c r="A3914" s="1"/>
      <c r="BK3914" s="3"/>
    </row>
    <row r="3915" spans="1:63" x14ac:dyDescent="0.25">
      <c r="A3915" s="1"/>
      <c r="BK3915" s="3"/>
    </row>
    <row r="3916" spans="1:63" x14ac:dyDescent="0.25">
      <c r="A3916" s="1"/>
      <c r="BK3916" s="3"/>
    </row>
    <row r="3917" spans="1:63" x14ac:dyDescent="0.25">
      <c r="A3917" s="1"/>
      <c r="BK3917" s="3"/>
    </row>
    <row r="3918" spans="1:63" x14ac:dyDescent="0.25">
      <c r="A3918" s="1"/>
      <c r="BK3918" s="3"/>
    </row>
    <row r="3919" spans="1:63" x14ac:dyDescent="0.25">
      <c r="A3919" s="1"/>
      <c r="BK3919" s="3"/>
    </row>
    <row r="3920" spans="1:63" x14ac:dyDescent="0.25">
      <c r="A3920" s="1"/>
      <c r="BK3920" s="3"/>
    </row>
    <row r="3921" spans="1:63" x14ac:dyDescent="0.25">
      <c r="A3921" s="1"/>
      <c r="BK3921" s="3"/>
    </row>
    <row r="3922" spans="1:63" x14ac:dyDescent="0.25">
      <c r="A3922" s="1"/>
      <c r="BK3922" s="3"/>
    </row>
    <row r="3923" spans="1:63" x14ac:dyDescent="0.25">
      <c r="A3923" s="1"/>
      <c r="BK3923" s="3"/>
    </row>
    <row r="3924" spans="1:63" x14ac:dyDescent="0.25">
      <c r="A3924" s="1"/>
      <c r="BK3924" s="3"/>
    </row>
    <row r="3925" spans="1:63" x14ac:dyDescent="0.25">
      <c r="A3925" s="1"/>
      <c r="BK3925" s="3"/>
    </row>
    <row r="3926" spans="1:63" x14ac:dyDescent="0.25">
      <c r="A3926" s="1"/>
      <c r="BK3926" s="3"/>
    </row>
    <row r="3927" spans="1:63" x14ac:dyDescent="0.25">
      <c r="A3927" s="1"/>
      <c r="BK3927" s="3"/>
    </row>
    <row r="3928" spans="1:63" x14ac:dyDescent="0.25">
      <c r="A3928" s="1"/>
      <c r="BK3928" s="3"/>
    </row>
    <row r="3929" spans="1:63" x14ac:dyDescent="0.25">
      <c r="A3929" s="1"/>
      <c r="BK3929" s="3"/>
    </row>
    <row r="3930" spans="1:63" x14ac:dyDescent="0.25">
      <c r="A3930" s="1"/>
      <c r="BK3930" s="3"/>
    </row>
    <row r="3931" spans="1:63" x14ac:dyDescent="0.25">
      <c r="A3931" s="1"/>
      <c r="BK3931" s="3"/>
    </row>
    <row r="3932" spans="1:63" x14ac:dyDescent="0.25">
      <c r="A3932" s="1"/>
      <c r="BK3932" s="3"/>
    </row>
    <row r="3933" spans="1:63" x14ac:dyDescent="0.25">
      <c r="A3933" s="1"/>
      <c r="BK3933" s="3"/>
    </row>
    <row r="3934" spans="1:63" x14ac:dyDescent="0.25">
      <c r="A3934" s="1"/>
      <c r="BK3934" s="3"/>
    </row>
    <row r="3935" spans="1:63" x14ac:dyDescent="0.25">
      <c r="A3935" s="1"/>
      <c r="BK3935" s="3"/>
    </row>
    <row r="3936" spans="1:63" x14ac:dyDescent="0.25">
      <c r="A3936" s="1"/>
      <c r="BK3936" s="3"/>
    </row>
    <row r="3937" spans="1:63" x14ac:dyDescent="0.25">
      <c r="A3937" s="1"/>
      <c r="BK3937" s="3"/>
    </row>
    <row r="3938" spans="1:63" x14ac:dyDescent="0.25">
      <c r="A3938" s="1"/>
      <c r="BK3938" s="3"/>
    </row>
    <row r="3939" spans="1:63" x14ac:dyDescent="0.25">
      <c r="A3939" s="1"/>
      <c r="BK3939" s="3"/>
    </row>
    <row r="3940" spans="1:63" x14ac:dyDescent="0.25">
      <c r="A3940" s="1"/>
      <c r="BK3940" s="3"/>
    </row>
    <row r="3941" spans="1:63" x14ac:dyDescent="0.25">
      <c r="A3941" s="1"/>
      <c r="BK3941" s="3"/>
    </row>
    <row r="3942" spans="1:63" x14ac:dyDescent="0.25">
      <c r="A3942" s="1"/>
      <c r="BK3942" s="3"/>
    </row>
    <row r="3943" spans="1:63" x14ac:dyDescent="0.25">
      <c r="A3943" s="1"/>
      <c r="BK3943" s="3"/>
    </row>
    <row r="3944" spans="1:63" x14ac:dyDescent="0.25">
      <c r="A3944" s="1"/>
      <c r="BK3944" s="3"/>
    </row>
    <row r="3945" spans="1:63" x14ac:dyDescent="0.25">
      <c r="A3945" s="1"/>
      <c r="BK3945" s="3"/>
    </row>
    <row r="3946" spans="1:63" x14ac:dyDescent="0.25">
      <c r="A3946" s="1"/>
      <c r="BK3946" s="3"/>
    </row>
    <row r="3947" spans="1:63" x14ac:dyDescent="0.25">
      <c r="A3947" s="1"/>
      <c r="BK3947" s="3"/>
    </row>
    <row r="3948" spans="1:63" x14ac:dyDescent="0.25">
      <c r="A3948" s="1"/>
      <c r="BK3948" s="3"/>
    </row>
    <row r="3949" spans="1:63" x14ac:dyDescent="0.25">
      <c r="A3949" s="1"/>
      <c r="BK3949" s="3"/>
    </row>
    <row r="3950" spans="1:63" x14ac:dyDescent="0.25">
      <c r="A3950" s="1"/>
      <c r="BK3950" s="3"/>
    </row>
    <row r="3951" spans="1:63" x14ac:dyDescent="0.25">
      <c r="A3951" s="1"/>
      <c r="BK3951" s="3"/>
    </row>
    <row r="3952" spans="1:63" x14ac:dyDescent="0.25">
      <c r="A3952" s="1"/>
      <c r="BK3952" s="3"/>
    </row>
    <row r="3953" spans="1:63" x14ac:dyDescent="0.25">
      <c r="A3953" s="1"/>
      <c r="BK3953" s="3"/>
    </row>
    <row r="3954" spans="1:63" x14ac:dyDescent="0.25">
      <c r="A3954" s="1"/>
      <c r="BK3954" s="3"/>
    </row>
    <row r="3955" spans="1:63" x14ac:dyDescent="0.25">
      <c r="A3955" s="1"/>
      <c r="BK3955" s="3"/>
    </row>
    <row r="3956" spans="1:63" x14ac:dyDescent="0.25">
      <c r="A3956" s="1"/>
      <c r="BK3956" s="3"/>
    </row>
    <row r="3957" spans="1:63" x14ac:dyDescent="0.25">
      <c r="A3957" s="1"/>
      <c r="BK3957" s="3"/>
    </row>
    <row r="3958" spans="1:63" x14ac:dyDescent="0.25">
      <c r="A3958" s="1"/>
      <c r="BK3958" s="3"/>
    </row>
    <row r="3959" spans="1:63" x14ac:dyDescent="0.25">
      <c r="A3959" s="1"/>
      <c r="BK3959" s="3"/>
    </row>
    <row r="3960" spans="1:63" x14ac:dyDescent="0.25">
      <c r="A3960" s="1"/>
      <c r="BK3960" s="3"/>
    </row>
    <row r="3961" spans="1:63" x14ac:dyDescent="0.25">
      <c r="A3961" s="1"/>
      <c r="BK3961" s="3"/>
    </row>
    <row r="3962" spans="1:63" x14ac:dyDescent="0.25">
      <c r="A3962" s="1"/>
      <c r="BK3962" s="3"/>
    </row>
    <row r="3963" spans="1:63" x14ac:dyDescent="0.25">
      <c r="A3963" s="1"/>
      <c r="BK3963" s="3"/>
    </row>
    <row r="3964" spans="1:63" x14ac:dyDescent="0.25">
      <c r="A3964" s="1"/>
      <c r="BK3964" s="3"/>
    </row>
    <row r="3965" spans="1:63" x14ac:dyDescent="0.25">
      <c r="A3965" s="1"/>
      <c r="BK3965" s="3"/>
    </row>
    <row r="3966" spans="1:63" x14ac:dyDescent="0.25">
      <c r="A3966" s="1"/>
      <c r="BK3966" s="3"/>
    </row>
    <row r="3967" spans="1:63" x14ac:dyDescent="0.25">
      <c r="A3967" s="1"/>
      <c r="BK3967" s="3"/>
    </row>
    <row r="3968" spans="1:63" x14ac:dyDescent="0.25">
      <c r="A3968" s="1"/>
      <c r="BK3968" s="3"/>
    </row>
    <row r="3969" spans="1:63" x14ac:dyDescent="0.25">
      <c r="A3969" s="1"/>
      <c r="BK3969" s="3"/>
    </row>
    <row r="3970" spans="1:63" x14ac:dyDescent="0.25">
      <c r="A3970" s="1"/>
      <c r="BK3970" s="3"/>
    </row>
    <row r="3971" spans="1:63" x14ac:dyDescent="0.25">
      <c r="A3971" s="1"/>
      <c r="BK3971" s="3"/>
    </row>
    <row r="3972" spans="1:63" x14ac:dyDescent="0.25">
      <c r="A3972" s="1"/>
      <c r="BK3972" s="3"/>
    </row>
    <row r="3973" spans="1:63" x14ac:dyDescent="0.25">
      <c r="A3973" s="1"/>
      <c r="BK3973" s="3"/>
    </row>
    <row r="3974" spans="1:63" x14ac:dyDescent="0.25">
      <c r="A3974" s="1"/>
      <c r="BK3974" s="3"/>
    </row>
    <row r="3975" spans="1:63" x14ac:dyDescent="0.25">
      <c r="A3975" s="1"/>
      <c r="BK3975" s="3"/>
    </row>
    <row r="3976" spans="1:63" x14ac:dyDescent="0.25">
      <c r="A3976" s="1"/>
      <c r="BK3976" s="3"/>
    </row>
    <row r="3977" spans="1:63" x14ac:dyDescent="0.25">
      <c r="A3977" s="1"/>
      <c r="BK3977" s="3"/>
    </row>
    <row r="3978" spans="1:63" x14ac:dyDescent="0.25">
      <c r="A3978" s="1"/>
      <c r="BK3978" s="3"/>
    </row>
    <row r="3979" spans="1:63" x14ac:dyDescent="0.25">
      <c r="A3979" s="1"/>
      <c r="BK3979" s="3"/>
    </row>
    <row r="3980" spans="1:63" x14ac:dyDescent="0.25">
      <c r="A3980" s="1"/>
      <c r="BK3980" s="3"/>
    </row>
    <row r="3981" spans="1:63" x14ac:dyDescent="0.25">
      <c r="A3981" s="1"/>
      <c r="BK3981" s="3"/>
    </row>
    <row r="3982" spans="1:63" x14ac:dyDescent="0.25">
      <c r="A3982" s="1"/>
      <c r="BK3982" s="3"/>
    </row>
    <row r="3983" spans="1:63" x14ac:dyDescent="0.25">
      <c r="A3983" s="1"/>
      <c r="BK3983" s="3"/>
    </row>
    <row r="3984" spans="1:63" x14ac:dyDescent="0.25">
      <c r="A3984" s="1"/>
      <c r="BK3984" s="3"/>
    </row>
    <row r="3985" spans="1:63" x14ac:dyDescent="0.25">
      <c r="A3985" s="1"/>
      <c r="BK3985" s="3"/>
    </row>
    <row r="3986" spans="1:63" x14ac:dyDescent="0.25">
      <c r="A3986" s="1"/>
      <c r="BK3986" s="3"/>
    </row>
    <row r="3987" spans="1:63" x14ac:dyDescent="0.25">
      <c r="A3987" s="1"/>
      <c r="BK3987" s="3"/>
    </row>
    <row r="3988" spans="1:63" x14ac:dyDescent="0.25">
      <c r="A3988" s="1"/>
      <c r="BK3988" s="3"/>
    </row>
    <row r="3989" spans="1:63" x14ac:dyDescent="0.25">
      <c r="A3989" s="1"/>
      <c r="BK3989" s="3"/>
    </row>
    <row r="3990" spans="1:63" x14ac:dyDescent="0.25">
      <c r="A3990" s="1"/>
      <c r="BK3990" s="3"/>
    </row>
    <row r="3991" spans="1:63" x14ac:dyDescent="0.25">
      <c r="A3991" s="1"/>
      <c r="BK3991" s="3"/>
    </row>
    <row r="3992" spans="1:63" x14ac:dyDescent="0.25">
      <c r="A3992" s="1"/>
      <c r="BK3992" s="3"/>
    </row>
    <row r="3993" spans="1:63" x14ac:dyDescent="0.25">
      <c r="A3993" s="1"/>
      <c r="BK3993" s="3"/>
    </row>
    <row r="3994" spans="1:63" x14ac:dyDescent="0.25">
      <c r="A3994" s="1"/>
      <c r="BK3994" s="3"/>
    </row>
    <row r="3995" spans="1:63" x14ac:dyDescent="0.25">
      <c r="A3995" s="1"/>
      <c r="BK3995" s="3"/>
    </row>
    <row r="3996" spans="1:63" x14ac:dyDescent="0.25">
      <c r="A3996" s="1"/>
      <c r="BK3996" s="3"/>
    </row>
    <row r="3997" spans="1:63" x14ac:dyDescent="0.25">
      <c r="A3997" s="1"/>
      <c r="BK3997" s="3"/>
    </row>
    <row r="3998" spans="1:63" x14ac:dyDescent="0.25">
      <c r="A3998" s="1"/>
      <c r="BK3998" s="3"/>
    </row>
    <row r="3999" spans="1:63" x14ac:dyDescent="0.25">
      <c r="A3999" s="1"/>
      <c r="BK3999" s="3"/>
    </row>
    <row r="4000" spans="1:63" x14ac:dyDescent="0.25">
      <c r="A4000" s="1"/>
      <c r="BK4000" s="3"/>
    </row>
    <row r="4001" spans="1:63" x14ac:dyDescent="0.25">
      <c r="A4001" s="1"/>
      <c r="BK4001" s="3"/>
    </row>
    <row r="4002" spans="1:63" x14ac:dyDescent="0.25">
      <c r="A4002" s="1"/>
      <c r="BK4002" s="3"/>
    </row>
    <row r="4003" spans="1:63" x14ac:dyDescent="0.25">
      <c r="A4003" s="1"/>
      <c r="BK4003" s="3"/>
    </row>
    <row r="4004" spans="1:63" x14ac:dyDescent="0.25">
      <c r="A4004" s="1"/>
      <c r="BK4004" s="3"/>
    </row>
    <row r="4005" spans="1:63" x14ac:dyDescent="0.25">
      <c r="A4005" s="1"/>
      <c r="BK4005" s="3"/>
    </row>
    <row r="4006" spans="1:63" x14ac:dyDescent="0.25">
      <c r="A4006" s="1"/>
      <c r="BK4006" s="3"/>
    </row>
    <row r="4007" spans="1:63" x14ac:dyDescent="0.25">
      <c r="A4007" s="1"/>
      <c r="BK4007" s="3"/>
    </row>
    <row r="4008" spans="1:63" x14ac:dyDescent="0.25">
      <c r="A4008" s="1"/>
      <c r="BK4008" s="3"/>
    </row>
    <row r="4009" spans="1:63" x14ac:dyDescent="0.25">
      <c r="A4009" s="1"/>
      <c r="BK4009" s="3"/>
    </row>
    <row r="4010" spans="1:63" x14ac:dyDescent="0.25">
      <c r="A4010" s="1"/>
      <c r="BK4010" s="3"/>
    </row>
    <row r="4011" spans="1:63" x14ac:dyDescent="0.25">
      <c r="A4011" s="1"/>
      <c r="BK4011" s="3"/>
    </row>
    <row r="4012" spans="1:63" x14ac:dyDescent="0.25">
      <c r="A4012" s="1"/>
      <c r="BK4012" s="3"/>
    </row>
    <row r="4013" spans="1:63" x14ac:dyDescent="0.25">
      <c r="A4013" s="1"/>
      <c r="BK4013" s="3"/>
    </row>
    <row r="4014" spans="1:63" x14ac:dyDescent="0.25">
      <c r="A4014" s="1"/>
      <c r="BK4014" s="3"/>
    </row>
    <row r="4015" spans="1:63" x14ac:dyDescent="0.25">
      <c r="A4015" s="1"/>
      <c r="BK4015" s="3"/>
    </row>
    <row r="4016" spans="1:63" x14ac:dyDescent="0.25">
      <c r="A4016" s="1"/>
      <c r="BK4016" s="3"/>
    </row>
    <row r="4017" spans="1:63" x14ac:dyDescent="0.25">
      <c r="A4017" s="1"/>
      <c r="BK4017" s="3"/>
    </row>
    <row r="4018" spans="1:63" x14ac:dyDescent="0.25">
      <c r="A4018" s="1"/>
      <c r="BK4018" s="3"/>
    </row>
    <row r="4019" spans="1:63" x14ac:dyDescent="0.25">
      <c r="A4019" s="1"/>
      <c r="BK4019" s="3"/>
    </row>
    <row r="4020" spans="1:63" x14ac:dyDescent="0.25">
      <c r="A4020" s="1"/>
      <c r="BK4020" s="3"/>
    </row>
    <row r="4021" spans="1:63" x14ac:dyDescent="0.25">
      <c r="A4021" s="1"/>
      <c r="BK4021" s="3"/>
    </row>
    <row r="4022" spans="1:63" x14ac:dyDescent="0.25">
      <c r="A4022" s="1"/>
      <c r="BK4022" s="3"/>
    </row>
    <row r="4023" spans="1:63" x14ac:dyDescent="0.25">
      <c r="A4023" s="1"/>
      <c r="BK4023" s="3"/>
    </row>
    <row r="4024" spans="1:63" x14ac:dyDescent="0.25">
      <c r="A4024" s="1"/>
      <c r="BK4024" s="3"/>
    </row>
    <row r="4025" spans="1:63" x14ac:dyDescent="0.25">
      <c r="A4025" s="1"/>
      <c r="BK4025" s="3"/>
    </row>
    <row r="4026" spans="1:63" x14ac:dyDescent="0.25">
      <c r="A4026" s="1"/>
      <c r="BK4026" s="3"/>
    </row>
    <row r="4027" spans="1:63" x14ac:dyDescent="0.25">
      <c r="A4027" s="1"/>
      <c r="BK4027" s="3"/>
    </row>
    <row r="4028" spans="1:63" x14ac:dyDescent="0.25">
      <c r="A4028" s="1"/>
      <c r="BK4028" s="3"/>
    </row>
    <row r="4029" spans="1:63" x14ac:dyDescent="0.25">
      <c r="A4029" s="1"/>
      <c r="BK4029" s="3"/>
    </row>
    <row r="4030" spans="1:63" x14ac:dyDescent="0.25">
      <c r="A4030" s="1"/>
      <c r="BK4030" s="3"/>
    </row>
    <row r="4031" spans="1:63" x14ac:dyDescent="0.25">
      <c r="A4031" s="1"/>
      <c r="BK4031" s="3"/>
    </row>
    <row r="4032" spans="1:63" x14ac:dyDescent="0.25">
      <c r="A4032" s="1"/>
      <c r="BK4032" s="3"/>
    </row>
    <row r="4033" spans="1:63" x14ac:dyDescent="0.25">
      <c r="A4033" s="1"/>
      <c r="BK4033" s="3"/>
    </row>
    <row r="4034" spans="1:63" x14ac:dyDescent="0.25">
      <c r="A4034" s="1"/>
      <c r="BK4034" s="3"/>
    </row>
    <row r="4035" spans="1:63" x14ac:dyDescent="0.25">
      <c r="A4035" s="1"/>
      <c r="BK4035" s="3"/>
    </row>
    <row r="4036" spans="1:63" x14ac:dyDescent="0.25">
      <c r="A4036" s="1"/>
      <c r="BK4036" s="3"/>
    </row>
    <row r="4037" spans="1:63" x14ac:dyDescent="0.25">
      <c r="A4037" s="1"/>
      <c r="BK4037" s="3"/>
    </row>
    <row r="4038" spans="1:63" x14ac:dyDescent="0.25">
      <c r="A4038" s="1"/>
      <c r="BK4038" s="3"/>
    </row>
    <row r="4039" spans="1:63" x14ac:dyDescent="0.25">
      <c r="A4039" s="1"/>
      <c r="BK4039" s="3"/>
    </row>
    <row r="4040" spans="1:63" x14ac:dyDescent="0.25">
      <c r="A4040" s="1"/>
      <c r="BK4040" s="3"/>
    </row>
    <row r="4041" spans="1:63" x14ac:dyDescent="0.25">
      <c r="A4041" s="1"/>
      <c r="BK4041" s="3"/>
    </row>
    <row r="4042" spans="1:63" x14ac:dyDescent="0.25">
      <c r="A4042" s="1"/>
      <c r="BK4042" s="3"/>
    </row>
    <row r="4043" spans="1:63" x14ac:dyDescent="0.25">
      <c r="A4043" s="1"/>
      <c r="BK4043" s="3"/>
    </row>
    <row r="4044" spans="1:63" x14ac:dyDescent="0.25">
      <c r="A4044" s="1"/>
      <c r="BK4044" s="3"/>
    </row>
    <row r="4045" spans="1:63" x14ac:dyDescent="0.25">
      <c r="A4045" s="1"/>
      <c r="BK4045" s="3"/>
    </row>
    <row r="4046" spans="1:63" x14ac:dyDescent="0.25">
      <c r="A4046" s="1"/>
      <c r="BK4046" s="3"/>
    </row>
    <row r="4047" spans="1:63" x14ac:dyDescent="0.25">
      <c r="A4047" s="1"/>
      <c r="BK4047" s="3"/>
    </row>
    <row r="4048" spans="1:63" x14ac:dyDescent="0.25">
      <c r="A4048" s="1"/>
      <c r="BK4048" s="3"/>
    </row>
    <row r="4049" spans="1:63" x14ac:dyDescent="0.25">
      <c r="A4049" s="1"/>
      <c r="BK4049" s="3"/>
    </row>
    <row r="4050" spans="1:63" x14ac:dyDescent="0.25">
      <c r="A4050" s="1"/>
      <c r="BK4050" s="3"/>
    </row>
    <row r="4051" spans="1:63" x14ac:dyDescent="0.25">
      <c r="A4051" s="1"/>
      <c r="BK4051" s="3"/>
    </row>
    <row r="4052" spans="1:63" x14ac:dyDescent="0.25">
      <c r="A4052" s="1"/>
      <c r="BK4052" s="3"/>
    </row>
    <row r="4053" spans="1:63" x14ac:dyDescent="0.25">
      <c r="A4053" s="1"/>
      <c r="BK4053" s="3"/>
    </row>
    <row r="4054" spans="1:63" x14ac:dyDescent="0.25">
      <c r="A4054" s="1"/>
      <c r="BK4054" s="3"/>
    </row>
    <row r="4055" spans="1:63" x14ac:dyDescent="0.25">
      <c r="A4055" s="1"/>
      <c r="BK4055" s="3"/>
    </row>
    <row r="4056" spans="1:63" x14ac:dyDescent="0.25">
      <c r="A4056" s="1"/>
      <c r="BK4056" s="3"/>
    </row>
    <row r="4057" spans="1:63" x14ac:dyDescent="0.25">
      <c r="A4057" s="1"/>
      <c r="BK4057" s="3"/>
    </row>
    <row r="4058" spans="1:63" x14ac:dyDescent="0.25">
      <c r="A4058" s="1"/>
      <c r="BK4058" s="3"/>
    </row>
    <row r="4059" spans="1:63" x14ac:dyDescent="0.25">
      <c r="A4059" s="1"/>
      <c r="BK4059" s="3"/>
    </row>
    <row r="4060" spans="1:63" x14ac:dyDescent="0.25">
      <c r="A4060" s="1"/>
      <c r="BK4060" s="3"/>
    </row>
    <row r="4061" spans="1:63" x14ac:dyDescent="0.25">
      <c r="A4061" s="1"/>
      <c r="BK4061" s="3"/>
    </row>
    <row r="4062" spans="1:63" x14ac:dyDescent="0.25">
      <c r="A4062" s="1"/>
      <c r="BK4062" s="3"/>
    </row>
    <row r="4063" spans="1:63" x14ac:dyDescent="0.25">
      <c r="A4063" s="1"/>
      <c r="BK4063" s="3"/>
    </row>
    <row r="4064" spans="1:63" x14ac:dyDescent="0.25">
      <c r="A4064" s="1"/>
      <c r="BK4064" s="3"/>
    </row>
    <row r="4065" spans="1:63" x14ac:dyDescent="0.25">
      <c r="A4065" s="1"/>
      <c r="BK4065" s="3"/>
    </row>
    <row r="4066" spans="1:63" x14ac:dyDescent="0.25">
      <c r="A4066" s="1"/>
      <c r="BK4066" s="3"/>
    </row>
    <row r="4067" spans="1:63" x14ac:dyDescent="0.25">
      <c r="A4067" s="1"/>
      <c r="BK4067" s="3"/>
    </row>
    <row r="4068" spans="1:63" x14ac:dyDescent="0.25">
      <c r="A4068" s="1"/>
      <c r="BK4068" s="3"/>
    </row>
    <row r="4069" spans="1:63" x14ac:dyDescent="0.25">
      <c r="A4069" s="1"/>
      <c r="BK4069" s="3"/>
    </row>
    <row r="4070" spans="1:63" x14ac:dyDescent="0.25">
      <c r="A4070" s="1"/>
      <c r="BK4070" s="3"/>
    </row>
    <row r="4071" spans="1:63" x14ac:dyDescent="0.25">
      <c r="A4071" s="1"/>
      <c r="BK4071" s="3"/>
    </row>
    <row r="4072" spans="1:63" x14ac:dyDescent="0.25">
      <c r="A4072" s="1"/>
      <c r="BK4072" s="3"/>
    </row>
    <row r="4073" spans="1:63" x14ac:dyDescent="0.25">
      <c r="A4073" s="1"/>
      <c r="BK4073" s="3"/>
    </row>
    <row r="4074" spans="1:63" x14ac:dyDescent="0.25">
      <c r="A4074" s="1"/>
      <c r="BK4074" s="3"/>
    </row>
    <row r="4075" spans="1:63" x14ac:dyDescent="0.25">
      <c r="A4075" s="1"/>
      <c r="BK4075" s="3"/>
    </row>
    <row r="4076" spans="1:63" x14ac:dyDescent="0.25">
      <c r="A4076" s="1"/>
      <c r="BK4076" s="3"/>
    </row>
    <row r="4077" spans="1:63" x14ac:dyDescent="0.25">
      <c r="A4077" s="1"/>
      <c r="BK4077" s="3"/>
    </row>
    <row r="4078" spans="1:63" x14ac:dyDescent="0.25">
      <c r="A4078" s="1"/>
      <c r="BK4078" s="3"/>
    </row>
    <row r="4079" spans="1:63" x14ac:dyDescent="0.25">
      <c r="A4079" s="1"/>
      <c r="BK4079" s="3"/>
    </row>
    <row r="4080" spans="1:63" x14ac:dyDescent="0.25">
      <c r="A4080" s="1"/>
      <c r="BK4080" s="3"/>
    </row>
    <row r="4081" spans="1:63" x14ac:dyDescent="0.25">
      <c r="A4081" s="1"/>
      <c r="BK4081" s="3"/>
    </row>
    <row r="4082" spans="1:63" x14ac:dyDescent="0.25">
      <c r="A4082" s="1"/>
      <c r="BK4082" s="3"/>
    </row>
    <row r="4083" spans="1:63" x14ac:dyDescent="0.25">
      <c r="A4083" s="1"/>
      <c r="BK4083" s="3"/>
    </row>
    <row r="4084" spans="1:63" x14ac:dyDescent="0.25">
      <c r="A4084" s="1"/>
      <c r="BK4084" s="3"/>
    </row>
    <row r="4085" spans="1:63" x14ac:dyDescent="0.25">
      <c r="A4085" s="1"/>
      <c r="BK4085" s="3"/>
    </row>
    <row r="4086" spans="1:63" x14ac:dyDescent="0.25">
      <c r="A4086" s="1"/>
      <c r="BK4086" s="3"/>
    </row>
    <row r="4087" spans="1:63" x14ac:dyDescent="0.25">
      <c r="A4087" s="1"/>
      <c r="BK4087" s="3"/>
    </row>
    <row r="4088" spans="1:63" x14ac:dyDescent="0.25">
      <c r="A4088" s="1"/>
      <c r="BK4088" s="3"/>
    </row>
    <row r="4089" spans="1:63" x14ac:dyDescent="0.25">
      <c r="A4089" s="1"/>
      <c r="BK4089" s="3"/>
    </row>
    <row r="4090" spans="1:63" x14ac:dyDescent="0.25">
      <c r="A4090" s="1"/>
      <c r="BK4090" s="3"/>
    </row>
    <row r="4091" spans="1:63" x14ac:dyDescent="0.25">
      <c r="A4091" s="1"/>
      <c r="BK4091" s="3"/>
    </row>
    <row r="4092" spans="1:63" x14ac:dyDescent="0.25">
      <c r="A4092" s="1"/>
      <c r="BK4092" s="3"/>
    </row>
    <row r="4093" spans="1:63" x14ac:dyDescent="0.25">
      <c r="A4093" s="1"/>
      <c r="BK4093" s="3"/>
    </row>
    <row r="4094" spans="1:63" x14ac:dyDescent="0.25">
      <c r="A4094" s="1"/>
      <c r="BK4094" s="3"/>
    </row>
    <row r="4095" spans="1:63" x14ac:dyDescent="0.25">
      <c r="A4095" s="1"/>
      <c r="BK4095" s="3"/>
    </row>
    <row r="4096" spans="1:63" x14ac:dyDescent="0.25">
      <c r="A4096" s="1"/>
      <c r="BK4096" s="3"/>
    </row>
    <row r="4097" spans="1:63" x14ac:dyDescent="0.25">
      <c r="A4097" s="1"/>
      <c r="BK4097" s="3"/>
    </row>
    <row r="4098" spans="1:63" x14ac:dyDescent="0.25">
      <c r="A4098" s="1"/>
      <c r="BK4098" s="3"/>
    </row>
    <row r="4099" spans="1:63" x14ac:dyDescent="0.25">
      <c r="A4099" s="1"/>
      <c r="BK4099" s="3"/>
    </row>
    <row r="4100" spans="1:63" x14ac:dyDescent="0.25">
      <c r="A4100" s="1"/>
      <c r="BK4100" s="3"/>
    </row>
    <row r="4101" spans="1:63" x14ac:dyDescent="0.25">
      <c r="A4101" s="1"/>
      <c r="BK4101" s="3"/>
    </row>
    <row r="4102" spans="1:63" x14ac:dyDescent="0.25">
      <c r="A4102" s="1"/>
      <c r="BK4102" s="3"/>
    </row>
    <row r="4103" spans="1:63" x14ac:dyDescent="0.25">
      <c r="A4103" s="1"/>
      <c r="BK4103" s="3"/>
    </row>
    <row r="4104" spans="1:63" x14ac:dyDescent="0.25">
      <c r="A4104" s="1"/>
      <c r="BK4104" s="3"/>
    </row>
    <row r="4105" spans="1:63" x14ac:dyDescent="0.25">
      <c r="A4105" s="1"/>
      <c r="BK4105" s="3"/>
    </row>
    <row r="4106" spans="1:63" x14ac:dyDescent="0.25">
      <c r="A4106" s="1"/>
      <c r="BK4106" s="3"/>
    </row>
    <row r="4107" spans="1:63" x14ac:dyDescent="0.25">
      <c r="A4107" s="1"/>
      <c r="BK4107" s="3"/>
    </row>
    <row r="4108" spans="1:63" x14ac:dyDescent="0.25">
      <c r="A4108" s="1"/>
      <c r="BK4108" s="3"/>
    </row>
    <row r="4109" spans="1:63" x14ac:dyDescent="0.25">
      <c r="A4109" s="1"/>
      <c r="BK4109" s="3"/>
    </row>
    <row r="4110" spans="1:63" x14ac:dyDescent="0.25">
      <c r="A4110" s="1"/>
      <c r="BK4110" s="3"/>
    </row>
    <row r="4111" spans="1:63" x14ac:dyDescent="0.25">
      <c r="A4111" s="1"/>
      <c r="BK4111" s="3"/>
    </row>
    <row r="4112" spans="1:63" x14ac:dyDescent="0.25">
      <c r="A4112" s="1"/>
      <c r="BK4112" s="3"/>
    </row>
    <row r="4113" spans="1:63" x14ac:dyDescent="0.25">
      <c r="A4113" s="1"/>
      <c r="BK4113" s="3"/>
    </row>
    <row r="4114" spans="1:63" x14ac:dyDescent="0.25">
      <c r="A4114" s="1"/>
      <c r="BK4114" s="3"/>
    </row>
    <row r="4115" spans="1:63" x14ac:dyDescent="0.25">
      <c r="A4115" s="1"/>
      <c r="BK4115" s="3"/>
    </row>
    <row r="4116" spans="1:63" x14ac:dyDescent="0.25">
      <c r="A4116" s="1"/>
      <c r="BK4116" s="3"/>
    </row>
    <row r="4117" spans="1:63" x14ac:dyDescent="0.25">
      <c r="A4117" s="1"/>
      <c r="BK4117" s="3"/>
    </row>
    <row r="4118" spans="1:63" x14ac:dyDescent="0.25">
      <c r="A4118" s="1"/>
      <c r="BK4118" s="3"/>
    </row>
    <row r="4119" spans="1:63" x14ac:dyDescent="0.25">
      <c r="A4119" s="1"/>
      <c r="BK4119" s="3"/>
    </row>
    <row r="4120" spans="1:63" x14ac:dyDescent="0.25">
      <c r="A4120" s="1"/>
      <c r="BK4120" s="3"/>
    </row>
    <row r="4121" spans="1:63" x14ac:dyDescent="0.25">
      <c r="A4121" s="1"/>
      <c r="BK4121" s="3"/>
    </row>
    <row r="4122" spans="1:63" x14ac:dyDescent="0.25">
      <c r="A4122" s="1"/>
      <c r="BK4122" s="3"/>
    </row>
    <row r="4123" spans="1:63" x14ac:dyDescent="0.25">
      <c r="A4123" s="1"/>
      <c r="BK4123" s="3"/>
    </row>
    <row r="4124" spans="1:63" x14ac:dyDescent="0.25">
      <c r="A4124" s="1"/>
      <c r="BK4124" s="3"/>
    </row>
    <row r="4125" spans="1:63" x14ac:dyDescent="0.25">
      <c r="A4125" s="1"/>
      <c r="BK4125" s="3"/>
    </row>
    <row r="4126" spans="1:63" x14ac:dyDescent="0.25">
      <c r="A4126" s="1"/>
      <c r="BK4126" s="3"/>
    </row>
    <row r="4127" spans="1:63" x14ac:dyDescent="0.25">
      <c r="A4127" s="1"/>
      <c r="BK4127" s="3"/>
    </row>
    <row r="4128" spans="1:63" x14ac:dyDescent="0.25">
      <c r="A4128" s="1"/>
      <c r="BK4128" s="3"/>
    </row>
    <row r="4129" spans="1:63" x14ac:dyDescent="0.25">
      <c r="A4129" s="1"/>
      <c r="BK4129" s="3"/>
    </row>
    <row r="4130" spans="1:63" x14ac:dyDescent="0.25">
      <c r="A4130" s="1"/>
      <c r="BK4130" s="3"/>
    </row>
    <row r="4131" spans="1:63" x14ac:dyDescent="0.25">
      <c r="A4131" s="1"/>
      <c r="BK4131" s="3"/>
    </row>
    <row r="4132" spans="1:63" x14ac:dyDescent="0.25">
      <c r="A4132" s="1"/>
      <c r="BK4132" s="3"/>
    </row>
    <row r="4133" spans="1:63" x14ac:dyDescent="0.25">
      <c r="A4133" s="1"/>
      <c r="BK4133" s="3"/>
    </row>
    <row r="4134" spans="1:63" x14ac:dyDescent="0.25">
      <c r="A4134" s="1"/>
      <c r="BK4134" s="3"/>
    </row>
    <row r="4135" spans="1:63" x14ac:dyDescent="0.25">
      <c r="A4135" s="1"/>
      <c r="BK4135" s="3"/>
    </row>
    <row r="4136" spans="1:63" x14ac:dyDescent="0.25">
      <c r="A4136" s="1"/>
      <c r="BK4136" s="3"/>
    </row>
    <row r="4137" spans="1:63" x14ac:dyDescent="0.25">
      <c r="A4137" s="1"/>
      <c r="BK4137" s="3"/>
    </row>
    <row r="4138" spans="1:63" x14ac:dyDescent="0.25">
      <c r="A4138" s="1"/>
      <c r="BK4138" s="3"/>
    </row>
    <row r="4139" spans="1:63" x14ac:dyDescent="0.25">
      <c r="A4139" s="1"/>
      <c r="BK4139" s="3"/>
    </row>
    <row r="4140" spans="1:63" x14ac:dyDescent="0.25">
      <c r="A4140" s="1"/>
      <c r="BK4140" s="3"/>
    </row>
    <row r="4141" spans="1:63" x14ac:dyDescent="0.25">
      <c r="A4141" s="1"/>
      <c r="BK4141" s="3"/>
    </row>
    <row r="4142" spans="1:63" x14ac:dyDescent="0.25">
      <c r="A4142" s="1"/>
      <c r="BK4142" s="3"/>
    </row>
    <row r="4143" spans="1:63" x14ac:dyDescent="0.25">
      <c r="A4143" s="1"/>
      <c r="BK4143" s="3"/>
    </row>
    <row r="4144" spans="1:63" x14ac:dyDescent="0.25">
      <c r="A4144" s="1"/>
      <c r="BK4144" s="3"/>
    </row>
    <row r="4145" spans="1:63" x14ac:dyDescent="0.25">
      <c r="A4145" s="1"/>
      <c r="BK4145" s="3"/>
    </row>
    <row r="4146" spans="1:63" x14ac:dyDescent="0.25">
      <c r="A4146" s="1"/>
      <c r="BK4146" s="3"/>
    </row>
    <row r="4147" spans="1:63" x14ac:dyDescent="0.25">
      <c r="A4147" s="1"/>
      <c r="BK4147" s="3"/>
    </row>
    <row r="4148" spans="1:63" x14ac:dyDescent="0.25">
      <c r="A4148" s="1"/>
      <c r="BK4148" s="3"/>
    </row>
    <row r="4149" spans="1:63" x14ac:dyDescent="0.25">
      <c r="A4149" s="1"/>
      <c r="BK4149" s="3"/>
    </row>
    <row r="4150" spans="1:63" x14ac:dyDescent="0.25">
      <c r="A4150" s="1"/>
      <c r="BK4150" s="3"/>
    </row>
    <row r="4151" spans="1:63" x14ac:dyDescent="0.25">
      <c r="A4151" s="1"/>
      <c r="BK4151" s="3"/>
    </row>
    <row r="4152" spans="1:63" x14ac:dyDescent="0.25">
      <c r="A4152" s="1"/>
      <c r="BK4152" s="3"/>
    </row>
    <row r="4153" spans="1:63" x14ac:dyDescent="0.25">
      <c r="A4153" s="1"/>
      <c r="BK4153" s="3"/>
    </row>
    <row r="4154" spans="1:63" x14ac:dyDescent="0.25">
      <c r="A4154" s="1"/>
      <c r="BK4154" s="3"/>
    </row>
    <row r="4155" spans="1:63" x14ac:dyDescent="0.25">
      <c r="A4155" s="1"/>
      <c r="BK4155" s="3"/>
    </row>
    <row r="4156" spans="1:63" x14ac:dyDescent="0.25">
      <c r="A4156" s="1"/>
      <c r="BK4156" s="3"/>
    </row>
    <row r="4157" spans="1:63" x14ac:dyDescent="0.25">
      <c r="A4157" s="1"/>
      <c r="BK4157" s="3"/>
    </row>
    <row r="4158" spans="1:63" x14ac:dyDescent="0.25">
      <c r="A4158" s="1"/>
      <c r="BK4158" s="3"/>
    </row>
    <row r="4159" spans="1:63" x14ac:dyDescent="0.25">
      <c r="A4159" s="1"/>
      <c r="BK4159" s="3"/>
    </row>
    <row r="4160" spans="1:63" x14ac:dyDescent="0.25">
      <c r="A4160" s="1"/>
      <c r="BK4160" s="3"/>
    </row>
    <row r="4161" spans="1:63" x14ac:dyDescent="0.25">
      <c r="A4161" s="1"/>
      <c r="BK4161" s="3"/>
    </row>
    <row r="4162" spans="1:63" x14ac:dyDescent="0.25">
      <c r="A4162" s="1"/>
      <c r="BK4162" s="3"/>
    </row>
    <row r="4163" spans="1:63" x14ac:dyDescent="0.25">
      <c r="A4163" s="1"/>
      <c r="BK4163" s="3"/>
    </row>
    <row r="4164" spans="1:63" x14ac:dyDescent="0.25">
      <c r="A4164" s="1"/>
      <c r="BK4164" s="3"/>
    </row>
    <row r="4165" spans="1:63" x14ac:dyDescent="0.25">
      <c r="A4165" s="1"/>
      <c r="BK4165" s="3"/>
    </row>
    <row r="4166" spans="1:63" x14ac:dyDescent="0.25">
      <c r="A4166" s="1"/>
      <c r="BK4166" s="3"/>
    </row>
    <row r="4167" spans="1:63" x14ac:dyDescent="0.25">
      <c r="A4167" s="1"/>
      <c r="BK4167" s="3"/>
    </row>
    <row r="4168" spans="1:63" x14ac:dyDescent="0.25">
      <c r="A4168" s="1"/>
      <c r="BK4168" s="3"/>
    </row>
    <row r="4169" spans="1:63" x14ac:dyDescent="0.25">
      <c r="A4169" s="1"/>
      <c r="BK4169" s="3"/>
    </row>
    <row r="4170" spans="1:63" x14ac:dyDescent="0.25">
      <c r="A4170" s="1"/>
      <c r="BK4170" s="3"/>
    </row>
    <row r="4171" spans="1:63" x14ac:dyDescent="0.25">
      <c r="A4171" s="1"/>
      <c r="BK4171" s="3"/>
    </row>
    <row r="4172" spans="1:63" x14ac:dyDescent="0.25">
      <c r="A4172" s="1"/>
      <c r="BK4172" s="3"/>
    </row>
    <row r="4173" spans="1:63" x14ac:dyDescent="0.25">
      <c r="A4173" s="1"/>
      <c r="BK4173" s="3"/>
    </row>
    <row r="4174" spans="1:63" x14ac:dyDescent="0.25">
      <c r="A4174" s="1"/>
      <c r="BK4174" s="3"/>
    </row>
    <row r="4175" spans="1:63" x14ac:dyDescent="0.25">
      <c r="A4175" s="1"/>
      <c r="BK4175" s="3"/>
    </row>
    <row r="4176" spans="1:63" x14ac:dyDescent="0.25">
      <c r="A4176" s="1"/>
      <c r="BK4176" s="3"/>
    </row>
    <row r="4177" spans="1:63" x14ac:dyDescent="0.25">
      <c r="A4177" s="1"/>
      <c r="BK4177" s="3"/>
    </row>
    <row r="4178" spans="1:63" x14ac:dyDescent="0.25">
      <c r="A4178" s="1"/>
      <c r="BK4178" s="3"/>
    </row>
    <row r="4179" spans="1:63" x14ac:dyDescent="0.25">
      <c r="A4179" s="1"/>
      <c r="BK4179" s="3"/>
    </row>
    <row r="4180" spans="1:63" x14ac:dyDescent="0.25">
      <c r="A4180" s="1"/>
      <c r="BK4180" s="3"/>
    </row>
    <row r="4181" spans="1:63" x14ac:dyDescent="0.25">
      <c r="A4181" s="1"/>
      <c r="BK4181" s="3"/>
    </row>
    <row r="4182" spans="1:63" x14ac:dyDescent="0.25">
      <c r="A4182" s="1"/>
      <c r="BK4182" s="3"/>
    </row>
    <row r="4183" spans="1:63" x14ac:dyDescent="0.25">
      <c r="A4183" s="1"/>
      <c r="BK4183" s="3"/>
    </row>
    <row r="4184" spans="1:63" x14ac:dyDescent="0.25">
      <c r="A4184" s="1"/>
      <c r="BK4184" s="3"/>
    </row>
    <row r="4185" spans="1:63" x14ac:dyDescent="0.25">
      <c r="A4185" s="1"/>
      <c r="BK4185" s="3"/>
    </row>
    <row r="4186" spans="1:63" x14ac:dyDescent="0.25">
      <c r="A4186" s="1"/>
      <c r="BK4186" s="3"/>
    </row>
    <row r="4187" spans="1:63" x14ac:dyDescent="0.25">
      <c r="A4187" s="1"/>
      <c r="BK4187" s="3"/>
    </row>
    <row r="4188" spans="1:63" x14ac:dyDescent="0.25">
      <c r="A4188" s="1"/>
      <c r="BK4188" s="3"/>
    </row>
    <row r="4189" spans="1:63" x14ac:dyDescent="0.25">
      <c r="A4189" s="1"/>
      <c r="BK4189" s="3"/>
    </row>
    <row r="4190" spans="1:63" x14ac:dyDescent="0.25">
      <c r="A4190" s="1"/>
      <c r="BK4190" s="3"/>
    </row>
    <row r="4191" spans="1:63" x14ac:dyDescent="0.25">
      <c r="A4191" s="1"/>
      <c r="BK4191" s="3"/>
    </row>
    <row r="4192" spans="1:63" x14ac:dyDescent="0.25">
      <c r="A4192" s="1"/>
      <c r="BK4192" s="3"/>
    </row>
    <row r="4193" spans="1:63" x14ac:dyDescent="0.25">
      <c r="A4193" s="1"/>
      <c r="BK4193" s="3"/>
    </row>
    <row r="4194" spans="1:63" x14ac:dyDescent="0.25">
      <c r="A4194" s="1"/>
      <c r="BK4194" s="3"/>
    </row>
    <row r="4195" spans="1:63" x14ac:dyDescent="0.25">
      <c r="A4195" s="1"/>
      <c r="BK4195" s="3"/>
    </row>
    <row r="4196" spans="1:63" x14ac:dyDescent="0.25">
      <c r="A4196" s="1"/>
      <c r="BK4196" s="3"/>
    </row>
    <row r="4197" spans="1:63" x14ac:dyDescent="0.25">
      <c r="A4197" s="1"/>
      <c r="BK4197" s="3"/>
    </row>
    <row r="4198" spans="1:63" x14ac:dyDescent="0.25">
      <c r="A4198" s="1"/>
      <c r="BK4198" s="3"/>
    </row>
    <row r="4199" spans="1:63" x14ac:dyDescent="0.25">
      <c r="A4199" s="1"/>
      <c r="BK4199" s="3"/>
    </row>
    <row r="4200" spans="1:63" x14ac:dyDescent="0.25">
      <c r="A4200" s="1"/>
      <c r="BK4200" s="3"/>
    </row>
    <row r="4201" spans="1:63" x14ac:dyDescent="0.25">
      <c r="A4201" s="1"/>
      <c r="BK4201" s="3"/>
    </row>
    <row r="4202" spans="1:63" x14ac:dyDescent="0.25">
      <c r="A4202" s="1"/>
      <c r="BK4202" s="3"/>
    </row>
    <row r="4203" spans="1:63" x14ac:dyDescent="0.25">
      <c r="A4203" s="1"/>
      <c r="BK4203" s="3"/>
    </row>
    <row r="4204" spans="1:63" x14ac:dyDescent="0.25">
      <c r="A4204" s="1"/>
      <c r="BK4204" s="3"/>
    </row>
    <row r="4205" spans="1:63" x14ac:dyDescent="0.25">
      <c r="A4205" s="1"/>
      <c r="BK4205" s="3"/>
    </row>
    <row r="4206" spans="1:63" x14ac:dyDescent="0.25">
      <c r="A4206" s="1"/>
      <c r="BK4206" s="3"/>
    </row>
    <row r="4207" spans="1:63" x14ac:dyDescent="0.25">
      <c r="A4207" s="1"/>
      <c r="BK4207" s="3"/>
    </row>
    <row r="4208" spans="1:63" x14ac:dyDescent="0.25">
      <c r="A4208" s="1"/>
      <c r="BK4208" s="3"/>
    </row>
    <row r="4209" spans="1:63" x14ac:dyDescent="0.25">
      <c r="A4209" s="1"/>
      <c r="BK4209" s="3"/>
    </row>
    <row r="4210" spans="1:63" x14ac:dyDescent="0.25">
      <c r="A4210" s="1"/>
      <c r="BK4210" s="3"/>
    </row>
    <row r="4211" spans="1:63" x14ac:dyDescent="0.25">
      <c r="A4211" s="1"/>
      <c r="BK4211" s="3"/>
    </row>
    <row r="4212" spans="1:63" x14ac:dyDescent="0.25">
      <c r="A4212" s="1"/>
      <c r="BK4212" s="3"/>
    </row>
    <row r="4213" spans="1:63" x14ac:dyDescent="0.25">
      <c r="A4213" s="1"/>
      <c r="BK4213" s="3"/>
    </row>
    <row r="4214" spans="1:63" x14ac:dyDescent="0.25">
      <c r="A4214" s="1"/>
      <c r="BK4214" s="3"/>
    </row>
    <row r="4215" spans="1:63" x14ac:dyDescent="0.25">
      <c r="A4215" s="1"/>
      <c r="BK4215" s="3"/>
    </row>
    <row r="4216" spans="1:63" x14ac:dyDescent="0.25">
      <c r="A4216" s="1"/>
      <c r="BK4216" s="3"/>
    </row>
    <row r="4217" spans="1:63" x14ac:dyDescent="0.25">
      <c r="A4217" s="1"/>
      <c r="BK4217" s="3"/>
    </row>
    <row r="4218" spans="1:63" x14ac:dyDescent="0.25">
      <c r="A4218" s="1"/>
      <c r="BK4218" s="3"/>
    </row>
    <row r="4219" spans="1:63" x14ac:dyDescent="0.25">
      <c r="A4219" s="1"/>
      <c r="BK4219" s="3"/>
    </row>
    <row r="4220" spans="1:63" x14ac:dyDescent="0.25">
      <c r="A4220" s="1"/>
      <c r="BK4220" s="3"/>
    </row>
    <row r="4221" spans="1:63" x14ac:dyDescent="0.25">
      <c r="A4221" s="1"/>
      <c r="BK4221" s="3"/>
    </row>
    <row r="4222" spans="1:63" x14ac:dyDescent="0.25">
      <c r="A4222" s="1"/>
      <c r="BK4222" s="3"/>
    </row>
    <row r="4223" spans="1:63" x14ac:dyDescent="0.25">
      <c r="A4223" s="1"/>
      <c r="BK4223" s="3"/>
    </row>
    <row r="4224" spans="1:63" x14ac:dyDescent="0.25">
      <c r="A4224" s="1"/>
      <c r="BK4224" s="3"/>
    </row>
    <row r="4225" spans="1:63" x14ac:dyDescent="0.25">
      <c r="A4225" s="1"/>
      <c r="BK4225" s="3"/>
    </row>
    <row r="4226" spans="1:63" x14ac:dyDescent="0.25">
      <c r="A4226" s="1"/>
      <c r="BK4226" s="3"/>
    </row>
    <row r="4227" spans="1:63" x14ac:dyDescent="0.25">
      <c r="A4227" s="1"/>
      <c r="BK4227" s="3"/>
    </row>
    <row r="4228" spans="1:63" x14ac:dyDescent="0.25">
      <c r="A4228" s="1"/>
      <c r="BK4228" s="3"/>
    </row>
    <row r="4229" spans="1:63" x14ac:dyDescent="0.25">
      <c r="A4229" s="1"/>
      <c r="BK4229" s="3"/>
    </row>
    <row r="4230" spans="1:63" x14ac:dyDescent="0.25">
      <c r="A4230" s="1"/>
      <c r="BK4230" s="3"/>
    </row>
    <row r="4231" spans="1:63" x14ac:dyDescent="0.25">
      <c r="A4231" s="1"/>
      <c r="BK4231" s="3"/>
    </row>
    <row r="4232" spans="1:63" x14ac:dyDescent="0.25">
      <c r="A4232" s="1"/>
      <c r="BK4232" s="3"/>
    </row>
    <row r="4233" spans="1:63" x14ac:dyDescent="0.25">
      <c r="A4233" s="1"/>
      <c r="BK4233" s="3"/>
    </row>
    <row r="4234" spans="1:63" x14ac:dyDescent="0.25">
      <c r="A4234" s="1"/>
      <c r="BK4234" s="3"/>
    </row>
    <row r="4235" spans="1:63" x14ac:dyDescent="0.25">
      <c r="A4235" s="1"/>
      <c r="BK4235" s="3"/>
    </row>
    <row r="4236" spans="1:63" x14ac:dyDescent="0.25">
      <c r="A4236" s="1"/>
      <c r="BK4236" s="3"/>
    </row>
    <row r="4237" spans="1:63" x14ac:dyDescent="0.25">
      <c r="A4237" s="1"/>
      <c r="BK4237" s="3"/>
    </row>
    <row r="4238" spans="1:63" x14ac:dyDescent="0.25">
      <c r="A4238" s="1"/>
      <c r="BK4238" s="3"/>
    </row>
    <row r="4239" spans="1:63" x14ac:dyDescent="0.25">
      <c r="A4239" s="1"/>
      <c r="BK4239" s="3"/>
    </row>
    <row r="4240" spans="1:63" x14ac:dyDescent="0.25">
      <c r="A4240" s="1"/>
      <c r="BK4240" s="3"/>
    </row>
    <row r="4241" spans="1:63" x14ac:dyDescent="0.25">
      <c r="A4241" s="1"/>
      <c r="BK4241" s="3"/>
    </row>
    <row r="4242" spans="1:63" x14ac:dyDescent="0.25">
      <c r="A4242" s="1"/>
      <c r="BK4242" s="3"/>
    </row>
    <row r="4243" spans="1:63" x14ac:dyDescent="0.25">
      <c r="A4243" s="1"/>
      <c r="BK4243" s="3"/>
    </row>
    <row r="4244" spans="1:63" x14ac:dyDescent="0.25">
      <c r="A4244" s="1"/>
      <c r="BK4244" s="3"/>
    </row>
    <row r="4245" spans="1:63" x14ac:dyDescent="0.25">
      <c r="A4245" s="1"/>
      <c r="BK4245" s="3"/>
    </row>
    <row r="4246" spans="1:63" x14ac:dyDescent="0.25">
      <c r="A4246" s="1"/>
      <c r="BK4246" s="3"/>
    </row>
    <row r="4247" spans="1:63" x14ac:dyDescent="0.25">
      <c r="A4247" s="1"/>
      <c r="BK4247" s="3"/>
    </row>
    <row r="4248" spans="1:63" x14ac:dyDescent="0.25">
      <c r="A4248" s="1"/>
      <c r="BK4248" s="3"/>
    </row>
    <row r="4249" spans="1:63" x14ac:dyDescent="0.25">
      <c r="A4249" s="1"/>
      <c r="BK4249" s="3"/>
    </row>
    <row r="4250" spans="1:63" x14ac:dyDescent="0.25">
      <c r="A4250" s="1"/>
      <c r="BK4250" s="3"/>
    </row>
    <row r="4251" spans="1:63" x14ac:dyDescent="0.25">
      <c r="A4251" s="1"/>
      <c r="BK4251" s="3"/>
    </row>
    <row r="4252" spans="1:63" x14ac:dyDescent="0.25">
      <c r="A4252" s="1"/>
      <c r="BK4252" s="3"/>
    </row>
    <row r="4253" spans="1:63" x14ac:dyDescent="0.25">
      <c r="A4253" s="1"/>
      <c r="BK4253" s="3"/>
    </row>
    <row r="4254" spans="1:63" x14ac:dyDescent="0.25">
      <c r="A4254" s="1"/>
      <c r="BK4254" s="3"/>
    </row>
    <row r="4255" spans="1:63" x14ac:dyDescent="0.25">
      <c r="A4255" s="1"/>
      <c r="BK4255" s="3"/>
    </row>
    <row r="4256" spans="1:63" x14ac:dyDescent="0.25">
      <c r="A4256" s="1"/>
      <c r="BK4256" s="3"/>
    </row>
    <row r="4257" spans="1:63" x14ac:dyDescent="0.25">
      <c r="A4257" s="1"/>
      <c r="BK4257" s="3"/>
    </row>
    <row r="4258" spans="1:63" x14ac:dyDescent="0.25">
      <c r="A4258" s="1"/>
      <c r="BK4258" s="3"/>
    </row>
    <row r="4259" spans="1:63" x14ac:dyDescent="0.25">
      <c r="A4259" s="1"/>
      <c r="BK4259" s="3"/>
    </row>
    <row r="4260" spans="1:63" x14ac:dyDescent="0.25">
      <c r="A4260" s="1"/>
      <c r="BK4260" s="3"/>
    </row>
    <row r="4261" spans="1:63" x14ac:dyDescent="0.25">
      <c r="A4261" s="1"/>
      <c r="BK4261" s="3"/>
    </row>
    <row r="4262" spans="1:63" x14ac:dyDescent="0.25">
      <c r="A4262" s="1"/>
      <c r="BK4262" s="3"/>
    </row>
    <row r="4263" spans="1:63" x14ac:dyDescent="0.25">
      <c r="A4263" s="1"/>
      <c r="BK4263" s="3"/>
    </row>
    <row r="4264" spans="1:63" x14ac:dyDescent="0.25">
      <c r="A4264" s="1"/>
      <c r="BK4264" s="3"/>
    </row>
    <row r="4265" spans="1:63" x14ac:dyDescent="0.25">
      <c r="A4265" s="1"/>
      <c r="BK4265" s="3"/>
    </row>
    <row r="4266" spans="1:63" x14ac:dyDescent="0.25">
      <c r="A4266" s="1"/>
      <c r="BK4266" s="3"/>
    </row>
    <row r="4267" spans="1:63" x14ac:dyDescent="0.25">
      <c r="A4267" s="1"/>
      <c r="BK4267" s="3"/>
    </row>
    <row r="4268" spans="1:63" x14ac:dyDescent="0.25">
      <c r="A4268" s="1"/>
      <c r="BK4268" s="3"/>
    </row>
    <row r="4269" spans="1:63" x14ac:dyDescent="0.25">
      <c r="A4269" s="1"/>
      <c r="BK4269" s="3"/>
    </row>
    <row r="4270" spans="1:63" x14ac:dyDescent="0.25">
      <c r="A4270" s="1"/>
      <c r="BK4270" s="3"/>
    </row>
    <row r="4271" spans="1:63" x14ac:dyDescent="0.25">
      <c r="A4271" s="1"/>
      <c r="BK4271" s="3"/>
    </row>
    <row r="4272" spans="1:63" x14ac:dyDescent="0.25">
      <c r="A4272" s="1"/>
      <c r="BK4272" s="3"/>
    </row>
    <row r="4273" spans="1:63" x14ac:dyDescent="0.25">
      <c r="A4273" s="1"/>
      <c r="BK4273" s="3"/>
    </row>
    <row r="4274" spans="1:63" x14ac:dyDescent="0.25">
      <c r="A4274" s="1"/>
      <c r="BK4274" s="3"/>
    </row>
    <row r="4275" spans="1:63" x14ac:dyDescent="0.25">
      <c r="A4275" s="1"/>
      <c r="BK4275" s="3"/>
    </row>
    <row r="4276" spans="1:63" x14ac:dyDescent="0.25">
      <c r="A4276" s="1"/>
      <c r="BK4276" s="3"/>
    </row>
    <row r="4277" spans="1:63" x14ac:dyDescent="0.25">
      <c r="A4277" s="1"/>
      <c r="BK4277" s="3"/>
    </row>
    <row r="4278" spans="1:63" x14ac:dyDescent="0.25">
      <c r="A4278" s="1"/>
      <c r="BK4278" s="3"/>
    </row>
    <row r="4279" spans="1:63" x14ac:dyDescent="0.25">
      <c r="A4279" s="1"/>
      <c r="BK4279" s="3"/>
    </row>
    <row r="4280" spans="1:63" x14ac:dyDescent="0.25">
      <c r="A4280" s="1"/>
      <c r="BK4280" s="3"/>
    </row>
    <row r="4281" spans="1:63" x14ac:dyDescent="0.25">
      <c r="A4281" s="1"/>
      <c r="BK4281" s="3"/>
    </row>
    <row r="4282" spans="1:63" x14ac:dyDescent="0.25">
      <c r="A4282" s="1"/>
      <c r="BK4282" s="3"/>
    </row>
    <row r="4283" spans="1:63" x14ac:dyDescent="0.25">
      <c r="A4283" s="1"/>
      <c r="BK4283" s="3"/>
    </row>
    <row r="4284" spans="1:63" x14ac:dyDescent="0.25">
      <c r="A4284" s="1"/>
      <c r="BK4284" s="3"/>
    </row>
    <row r="4285" spans="1:63" x14ac:dyDescent="0.25">
      <c r="A4285" s="1"/>
      <c r="BK4285" s="3"/>
    </row>
    <row r="4286" spans="1:63" x14ac:dyDescent="0.25">
      <c r="A4286" s="1"/>
      <c r="BK4286" s="3"/>
    </row>
    <row r="4287" spans="1:63" x14ac:dyDescent="0.25">
      <c r="A4287" s="1"/>
      <c r="BK4287" s="3"/>
    </row>
    <row r="4288" spans="1:63" x14ac:dyDescent="0.25">
      <c r="A4288" s="1"/>
      <c r="BK4288" s="3"/>
    </row>
    <row r="4289" spans="1:63" x14ac:dyDescent="0.25">
      <c r="A4289" s="1"/>
      <c r="BK4289" s="3"/>
    </row>
    <row r="4290" spans="1:63" x14ac:dyDescent="0.25">
      <c r="A4290" s="1"/>
      <c r="BK4290" s="3"/>
    </row>
    <row r="4291" spans="1:63" x14ac:dyDescent="0.25">
      <c r="A4291" s="1"/>
      <c r="BK4291" s="3"/>
    </row>
    <row r="4292" spans="1:63" x14ac:dyDescent="0.25">
      <c r="A4292" s="1"/>
      <c r="BK4292" s="3"/>
    </row>
    <row r="4293" spans="1:63" x14ac:dyDescent="0.25">
      <c r="A4293" s="1"/>
      <c r="BK4293" s="3"/>
    </row>
    <row r="4294" spans="1:63" x14ac:dyDescent="0.25">
      <c r="A4294" s="1"/>
      <c r="BK4294" s="3"/>
    </row>
    <row r="4295" spans="1:63" x14ac:dyDescent="0.25">
      <c r="A4295" s="1"/>
      <c r="BK4295" s="3"/>
    </row>
    <row r="4296" spans="1:63" x14ac:dyDescent="0.25">
      <c r="A4296" s="1"/>
      <c r="BK4296" s="3"/>
    </row>
    <row r="4297" spans="1:63" x14ac:dyDescent="0.25">
      <c r="A4297" s="1"/>
      <c r="BK4297" s="3"/>
    </row>
    <row r="4298" spans="1:63" x14ac:dyDescent="0.25">
      <c r="A4298" s="1"/>
      <c r="BK4298" s="3"/>
    </row>
    <row r="4299" spans="1:63" x14ac:dyDescent="0.25">
      <c r="A4299" s="1"/>
      <c r="BK4299" s="3"/>
    </row>
    <row r="4300" spans="1:63" x14ac:dyDescent="0.25">
      <c r="A4300" s="1"/>
      <c r="BK4300" s="3"/>
    </row>
    <row r="4301" spans="1:63" x14ac:dyDescent="0.25">
      <c r="A4301" s="1"/>
      <c r="BK4301" s="3"/>
    </row>
    <row r="4302" spans="1:63" x14ac:dyDescent="0.25">
      <c r="A4302" s="1"/>
      <c r="BK4302" s="3"/>
    </row>
    <row r="4303" spans="1:63" x14ac:dyDescent="0.25">
      <c r="A4303" s="1"/>
      <c r="BK4303" s="3"/>
    </row>
    <row r="4304" spans="1:63" x14ac:dyDescent="0.25">
      <c r="A4304" s="1"/>
      <c r="BK4304" s="3"/>
    </row>
    <row r="4305" spans="1:63" x14ac:dyDescent="0.25">
      <c r="A4305" s="1"/>
      <c r="BK4305" s="3"/>
    </row>
    <row r="4306" spans="1:63" x14ac:dyDescent="0.25">
      <c r="A4306" s="1"/>
      <c r="BK4306" s="3"/>
    </row>
    <row r="4307" spans="1:63" x14ac:dyDescent="0.25">
      <c r="A4307" s="1"/>
      <c r="BK4307" s="3"/>
    </row>
    <row r="4308" spans="1:63" x14ac:dyDescent="0.25">
      <c r="A4308" s="1"/>
      <c r="BK4308" s="3"/>
    </row>
    <row r="4309" spans="1:63" x14ac:dyDescent="0.25">
      <c r="A4309" s="1"/>
      <c r="BK4309" s="3"/>
    </row>
    <row r="4310" spans="1:63" x14ac:dyDescent="0.25">
      <c r="A4310" s="1"/>
      <c r="BK4310" s="3"/>
    </row>
    <row r="4311" spans="1:63" x14ac:dyDescent="0.25">
      <c r="A4311" s="1"/>
      <c r="BK4311" s="3"/>
    </row>
    <row r="4312" spans="1:63" x14ac:dyDescent="0.25">
      <c r="A4312" s="1"/>
      <c r="BK4312" s="3"/>
    </row>
    <row r="4313" spans="1:63" x14ac:dyDescent="0.25">
      <c r="A4313" s="1"/>
      <c r="BK4313" s="3"/>
    </row>
    <row r="4314" spans="1:63" x14ac:dyDescent="0.25">
      <c r="A4314" s="1"/>
      <c r="BK4314" s="3"/>
    </row>
    <row r="4315" spans="1:63" x14ac:dyDescent="0.25">
      <c r="A4315" s="1"/>
      <c r="BK4315" s="3"/>
    </row>
    <row r="4316" spans="1:63" x14ac:dyDescent="0.25">
      <c r="A4316" s="1"/>
      <c r="BK4316" s="3"/>
    </row>
    <row r="4317" spans="1:63" x14ac:dyDescent="0.25">
      <c r="A4317" s="1"/>
      <c r="BK4317" s="3"/>
    </row>
    <row r="4318" spans="1:63" x14ac:dyDescent="0.25">
      <c r="A4318" s="1"/>
      <c r="BK4318" s="3"/>
    </row>
    <row r="4319" spans="1:63" x14ac:dyDescent="0.25">
      <c r="A4319" s="1"/>
      <c r="BK4319" s="3"/>
    </row>
    <row r="4320" spans="1:63" x14ac:dyDescent="0.25">
      <c r="A4320" s="1"/>
      <c r="BK4320" s="3"/>
    </row>
    <row r="4321" spans="1:63" x14ac:dyDescent="0.25">
      <c r="A4321" s="1"/>
      <c r="BK4321" s="3"/>
    </row>
    <row r="4322" spans="1:63" x14ac:dyDescent="0.25">
      <c r="A4322" s="1"/>
      <c r="BK4322" s="3"/>
    </row>
    <row r="4323" spans="1:63" x14ac:dyDescent="0.25">
      <c r="A4323" s="1"/>
      <c r="BK4323" s="3"/>
    </row>
    <row r="4324" spans="1:63" x14ac:dyDescent="0.25">
      <c r="A4324" s="1"/>
      <c r="BK4324" s="3"/>
    </row>
    <row r="4325" spans="1:63" x14ac:dyDescent="0.25">
      <c r="A4325" s="1"/>
      <c r="BK4325" s="3"/>
    </row>
    <row r="4326" spans="1:63" x14ac:dyDescent="0.25">
      <c r="A4326" s="1"/>
      <c r="BK4326" s="3"/>
    </row>
    <row r="4327" spans="1:63" x14ac:dyDescent="0.25">
      <c r="A4327" s="1"/>
      <c r="BK4327" s="3"/>
    </row>
    <row r="4328" spans="1:63" x14ac:dyDescent="0.25">
      <c r="A4328" s="1"/>
      <c r="BK4328" s="3"/>
    </row>
    <row r="4329" spans="1:63" x14ac:dyDescent="0.25">
      <c r="A4329" s="1"/>
      <c r="BK4329" s="3"/>
    </row>
    <row r="4330" spans="1:63" x14ac:dyDescent="0.25">
      <c r="A4330" s="1"/>
      <c r="BK4330" s="3"/>
    </row>
    <row r="4331" spans="1:63" x14ac:dyDescent="0.25">
      <c r="A4331" s="1"/>
      <c r="BK4331" s="3"/>
    </row>
    <row r="4332" spans="1:63" x14ac:dyDescent="0.25">
      <c r="A4332" s="1"/>
      <c r="BK4332" s="3"/>
    </row>
    <row r="4333" spans="1:63" x14ac:dyDescent="0.25">
      <c r="A4333" s="1"/>
      <c r="BK4333" s="3"/>
    </row>
    <row r="4334" spans="1:63" x14ac:dyDescent="0.25">
      <c r="A4334" s="1"/>
      <c r="BK4334" s="3"/>
    </row>
    <row r="4335" spans="1:63" x14ac:dyDescent="0.25">
      <c r="A4335" s="1"/>
      <c r="BK4335" s="3"/>
    </row>
    <row r="4336" spans="1:63" x14ac:dyDescent="0.25">
      <c r="A4336" s="1"/>
      <c r="BK4336" s="3"/>
    </row>
    <row r="4337" spans="1:63" x14ac:dyDescent="0.25">
      <c r="A4337" s="1"/>
      <c r="BK4337" s="3"/>
    </row>
    <row r="4338" spans="1:63" x14ac:dyDescent="0.25">
      <c r="A4338" s="1"/>
      <c r="BK4338" s="3"/>
    </row>
    <row r="4339" spans="1:63" x14ac:dyDescent="0.25">
      <c r="A4339" s="1"/>
      <c r="BK4339" s="3"/>
    </row>
    <row r="4340" spans="1:63" x14ac:dyDescent="0.25">
      <c r="A4340" s="1"/>
      <c r="BK4340" s="3"/>
    </row>
    <row r="4341" spans="1:63" x14ac:dyDescent="0.25">
      <c r="A4341" s="1"/>
      <c r="BK4341" s="3"/>
    </row>
    <row r="4342" spans="1:63" x14ac:dyDescent="0.25">
      <c r="A4342" s="1"/>
      <c r="BK4342" s="3"/>
    </row>
    <row r="4343" spans="1:63" x14ac:dyDescent="0.25">
      <c r="A4343" s="1"/>
      <c r="BK4343" s="3"/>
    </row>
    <row r="4344" spans="1:63" x14ac:dyDescent="0.25">
      <c r="A4344" s="1"/>
      <c r="BK4344" s="3"/>
    </row>
    <row r="4345" spans="1:63" x14ac:dyDescent="0.25">
      <c r="A4345" s="1"/>
      <c r="BK4345" s="3"/>
    </row>
    <row r="4346" spans="1:63" x14ac:dyDescent="0.25">
      <c r="A4346" s="1"/>
      <c r="BK4346" s="3"/>
    </row>
    <row r="4347" spans="1:63" x14ac:dyDescent="0.25">
      <c r="A4347" s="1"/>
      <c r="BK4347" s="3"/>
    </row>
    <row r="4348" spans="1:63" x14ac:dyDescent="0.25">
      <c r="A4348" s="1"/>
      <c r="BK4348" s="3"/>
    </row>
    <row r="4349" spans="1:63" x14ac:dyDescent="0.25">
      <c r="A4349" s="1"/>
      <c r="BK4349" s="3"/>
    </row>
    <row r="4350" spans="1:63" x14ac:dyDescent="0.25">
      <c r="A4350" s="1"/>
      <c r="BK4350" s="3"/>
    </row>
    <row r="4351" spans="1:63" x14ac:dyDescent="0.25">
      <c r="A4351" s="1"/>
      <c r="BK4351" s="3"/>
    </row>
    <row r="4352" spans="1:63" x14ac:dyDescent="0.25">
      <c r="A4352" s="1"/>
      <c r="BK4352" s="3"/>
    </row>
    <row r="4353" spans="1:63" x14ac:dyDescent="0.25">
      <c r="A4353" s="1"/>
      <c r="BK4353" s="3"/>
    </row>
    <row r="4354" spans="1:63" x14ac:dyDescent="0.25">
      <c r="A4354" s="1"/>
      <c r="BK4354" s="3"/>
    </row>
    <row r="4355" spans="1:63" x14ac:dyDescent="0.25">
      <c r="A4355" s="1"/>
      <c r="BK4355" s="3"/>
    </row>
    <row r="4356" spans="1:63" x14ac:dyDescent="0.25">
      <c r="A4356" s="1"/>
      <c r="BK4356" s="3"/>
    </row>
    <row r="4357" spans="1:63" x14ac:dyDescent="0.25">
      <c r="A4357" s="1"/>
      <c r="BK4357" s="3"/>
    </row>
    <row r="4358" spans="1:63" x14ac:dyDescent="0.25">
      <c r="A4358" s="1"/>
      <c r="BK4358" s="3"/>
    </row>
    <row r="4359" spans="1:63" x14ac:dyDescent="0.25">
      <c r="A4359" s="1"/>
      <c r="BK4359" s="3"/>
    </row>
    <row r="4360" spans="1:63" x14ac:dyDescent="0.25">
      <c r="A4360" s="1"/>
      <c r="BK4360" s="3"/>
    </row>
    <row r="4361" spans="1:63" x14ac:dyDescent="0.25">
      <c r="A4361" s="1"/>
      <c r="BK4361" s="3"/>
    </row>
    <row r="4362" spans="1:63" x14ac:dyDescent="0.25">
      <c r="A4362" s="1"/>
      <c r="BK4362" s="3"/>
    </row>
    <row r="4363" spans="1:63" x14ac:dyDescent="0.25">
      <c r="A4363" s="1"/>
      <c r="BK4363" s="3"/>
    </row>
    <row r="4364" spans="1:63" x14ac:dyDescent="0.25">
      <c r="A4364" s="1"/>
      <c r="BK4364" s="3"/>
    </row>
    <row r="4365" spans="1:63" x14ac:dyDescent="0.25">
      <c r="A4365" s="1"/>
      <c r="BK4365" s="3"/>
    </row>
    <row r="4366" spans="1:63" x14ac:dyDescent="0.25">
      <c r="A4366" s="1"/>
      <c r="BK4366" s="3"/>
    </row>
    <row r="4367" spans="1:63" x14ac:dyDescent="0.25">
      <c r="A4367" s="1"/>
      <c r="BK4367" s="3"/>
    </row>
    <row r="4368" spans="1:63" x14ac:dyDescent="0.25">
      <c r="A4368" s="1"/>
      <c r="BK4368" s="3"/>
    </row>
    <row r="4369" spans="1:63" x14ac:dyDescent="0.25">
      <c r="A4369" s="1"/>
      <c r="BK4369" s="3"/>
    </row>
    <row r="4370" spans="1:63" x14ac:dyDescent="0.25">
      <c r="A4370" s="1"/>
      <c r="BK4370" s="3"/>
    </row>
    <row r="4371" spans="1:63" x14ac:dyDescent="0.25">
      <c r="A4371" s="1"/>
      <c r="BK4371" s="3"/>
    </row>
    <row r="4372" spans="1:63" x14ac:dyDescent="0.25">
      <c r="A4372" s="1"/>
      <c r="BK4372" s="3"/>
    </row>
    <row r="4373" spans="1:63" x14ac:dyDescent="0.25">
      <c r="A4373" s="1"/>
      <c r="BK4373" s="3"/>
    </row>
    <row r="4374" spans="1:63" x14ac:dyDescent="0.25">
      <c r="A4374" s="1"/>
      <c r="BK4374" s="3"/>
    </row>
    <row r="4375" spans="1:63" x14ac:dyDescent="0.25">
      <c r="A4375" s="1"/>
      <c r="BK4375" s="3"/>
    </row>
    <row r="4376" spans="1:63" x14ac:dyDescent="0.25">
      <c r="A4376" s="1"/>
      <c r="BK4376" s="3"/>
    </row>
    <row r="4377" spans="1:63" x14ac:dyDescent="0.25">
      <c r="A4377" s="1"/>
      <c r="BK4377" s="3"/>
    </row>
    <row r="4378" spans="1:63" x14ac:dyDescent="0.25">
      <c r="A4378" s="1"/>
      <c r="BK4378" s="3"/>
    </row>
    <row r="4379" spans="1:63" x14ac:dyDescent="0.25">
      <c r="A4379" s="1"/>
      <c r="BK4379" s="3"/>
    </row>
    <row r="4380" spans="1:63" x14ac:dyDescent="0.25">
      <c r="A4380" s="1"/>
      <c r="BK4380" s="3"/>
    </row>
    <row r="4381" spans="1:63" x14ac:dyDescent="0.25">
      <c r="A4381" s="1"/>
      <c r="BK4381" s="3"/>
    </row>
    <row r="4382" spans="1:63" x14ac:dyDescent="0.25">
      <c r="A4382" s="1"/>
      <c r="BK4382" s="3"/>
    </row>
    <row r="4383" spans="1:63" x14ac:dyDescent="0.25">
      <c r="A4383" s="1"/>
      <c r="BK4383" s="3"/>
    </row>
    <row r="4384" spans="1:63" x14ac:dyDescent="0.25">
      <c r="A4384" s="1"/>
      <c r="BK4384" s="3"/>
    </row>
    <row r="4385" spans="1:63" x14ac:dyDescent="0.25">
      <c r="A4385" s="1"/>
      <c r="BK4385" s="3"/>
    </row>
    <row r="4386" spans="1:63" x14ac:dyDescent="0.25">
      <c r="A4386" s="1"/>
      <c r="BK4386" s="3"/>
    </row>
    <row r="4387" spans="1:63" x14ac:dyDescent="0.25">
      <c r="A4387" s="1"/>
      <c r="BK4387" s="3"/>
    </row>
    <row r="4388" spans="1:63" x14ac:dyDescent="0.25">
      <c r="A4388" s="1"/>
      <c r="BK4388" s="3"/>
    </row>
    <row r="4389" spans="1:63" x14ac:dyDescent="0.25">
      <c r="A4389" s="1"/>
      <c r="BK4389" s="3"/>
    </row>
    <row r="4390" spans="1:63" x14ac:dyDescent="0.25">
      <c r="A4390" s="1"/>
      <c r="BK4390" s="3"/>
    </row>
    <row r="4391" spans="1:63" x14ac:dyDescent="0.25">
      <c r="A4391" s="1"/>
      <c r="BK4391" s="3"/>
    </row>
    <row r="4392" spans="1:63" x14ac:dyDescent="0.25">
      <c r="A4392" s="1"/>
      <c r="BK4392" s="3"/>
    </row>
    <row r="4393" spans="1:63" x14ac:dyDescent="0.25">
      <c r="A4393" s="1"/>
      <c r="BK4393" s="3"/>
    </row>
    <row r="4394" spans="1:63" x14ac:dyDescent="0.25">
      <c r="A4394" s="1"/>
      <c r="BK4394" s="3"/>
    </row>
    <row r="4395" spans="1:63" x14ac:dyDescent="0.25">
      <c r="A4395" s="1"/>
      <c r="BK4395" s="3"/>
    </row>
    <row r="4396" spans="1:63" x14ac:dyDescent="0.25">
      <c r="A4396" s="1"/>
      <c r="BK4396" s="3"/>
    </row>
    <row r="4397" spans="1:63" x14ac:dyDescent="0.25">
      <c r="A4397" s="1"/>
      <c r="BK4397" s="3"/>
    </row>
    <row r="4398" spans="1:63" x14ac:dyDescent="0.25">
      <c r="A4398" s="1"/>
      <c r="BK4398" s="3"/>
    </row>
    <row r="4399" spans="1:63" x14ac:dyDescent="0.25">
      <c r="A4399" s="1"/>
      <c r="BK4399" s="3"/>
    </row>
    <row r="4400" spans="1:63" x14ac:dyDescent="0.25">
      <c r="A4400" s="1"/>
      <c r="BK4400" s="3"/>
    </row>
    <row r="4401" spans="1:63" x14ac:dyDescent="0.25">
      <c r="A4401" s="1"/>
      <c r="BK4401" s="3"/>
    </row>
    <row r="4402" spans="1:63" x14ac:dyDescent="0.25">
      <c r="A4402" s="1"/>
      <c r="BK4402" s="3"/>
    </row>
    <row r="4403" spans="1:63" x14ac:dyDescent="0.25">
      <c r="A4403" s="1"/>
      <c r="BK4403" s="3"/>
    </row>
    <row r="4404" spans="1:63" x14ac:dyDescent="0.25">
      <c r="A4404" s="1"/>
      <c r="BK4404" s="3"/>
    </row>
    <row r="4405" spans="1:63" x14ac:dyDescent="0.25">
      <c r="A4405" s="1"/>
      <c r="BK4405" s="3"/>
    </row>
    <row r="4406" spans="1:63" x14ac:dyDescent="0.25">
      <c r="A4406" s="1"/>
      <c r="BK4406" s="3"/>
    </row>
    <row r="4407" spans="1:63" x14ac:dyDescent="0.25">
      <c r="A4407" s="1"/>
      <c r="BK4407" s="3"/>
    </row>
    <row r="4408" spans="1:63" x14ac:dyDescent="0.25">
      <c r="A4408" s="1"/>
      <c r="BK4408" s="3"/>
    </row>
    <row r="4409" spans="1:63" x14ac:dyDescent="0.25">
      <c r="A4409" s="1"/>
      <c r="BK4409" s="3"/>
    </row>
    <row r="4410" spans="1:63" x14ac:dyDescent="0.25">
      <c r="A4410" s="1"/>
      <c r="BK4410" s="3"/>
    </row>
    <row r="4411" spans="1:63" x14ac:dyDescent="0.25">
      <c r="A4411" s="1"/>
      <c r="BK4411" s="3"/>
    </row>
    <row r="4412" spans="1:63" x14ac:dyDescent="0.25">
      <c r="A4412" s="1"/>
      <c r="BK4412" s="3"/>
    </row>
    <row r="4413" spans="1:63" x14ac:dyDescent="0.25">
      <c r="A4413" s="1"/>
      <c r="BK4413" s="3"/>
    </row>
    <row r="4414" spans="1:63" x14ac:dyDescent="0.25">
      <c r="A4414" s="1"/>
      <c r="BK4414" s="3"/>
    </row>
    <row r="4415" spans="1:63" x14ac:dyDescent="0.25">
      <c r="A4415" s="1"/>
      <c r="BK4415" s="3"/>
    </row>
    <row r="4416" spans="1:63" x14ac:dyDescent="0.25">
      <c r="A4416" s="1"/>
      <c r="BK4416" s="3"/>
    </row>
    <row r="4417" spans="1:63" x14ac:dyDescent="0.25">
      <c r="A4417" s="1"/>
      <c r="BK4417" s="3"/>
    </row>
    <row r="4418" spans="1:63" x14ac:dyDescent="0.25">
      <c r="A4418" s="1"/>
      <c r="BK4418" s="3"/>
    </row>
    <row r="4419" spans="1:63" x14ac:dyDescent="0.25">
      <c r="A4419" s="1"/>
      <c r="BK4419" s="3"/>
    </row>
    <row r="4420" spans="1:63" x14ac:dyDescent="0.25">
      <c r="A4420" s="1"/>
      <c r="BK4420" s="3"/>
    </row>
    <row r="4421" spans="1:63" x14ac:dyDescent="0.25">
      <c r="A4421" s="1"/>
      <c r="BK4421" s="3"/>
    </row>
    <row r="4422" spans="1:63" x14ac:dyDescent="0.25">
      <c r="A4422" s="1"/>
      <c r="BK4422" s="3"/>
    </row>
    <row r="4423" spans="1:63" x14ac:dyDescent="0.25">
      <c r="A4423" s="1"/>
      <c r="BK4423" s="3"/>
    </row>
    <row r="4424" spans="1:63" x14ac:dyDescent="0.25">
      <c r="A4424" s="1"/>
      <c r="BK4424" s="3"/>
    </row>
    <row r="4425" spans="1:63" x14ac:dyDescent="0.25">
      <c r="A4425" s="1"/>
      <c r="BK4425" s="3"/>
    </row>
    <row r="4426" spans="1:63" x14ac:dyDescent="0.25">
      <c r="A4426" s="1"/>
      <c r="BK4426" s="3"/>
    </row>
    <row r="4427" spans="1:63" x14ac:dyDescent="0.25">
      <c r="A4427" s="1"/>
      <c r="BK4427" s="3"/>
    </row>
    <row r="4428" spans="1:63" x14ac:dyDescent="0.25">
      <c r="A4428" s="1"/>
      <c r="BK4428" s="3"/>
    </row>
    <row r="4429" spans="1:63" x14ac:dyDescent="0.25">
      <c r="A4429" s="1"/>
      <c r="BK4429" s="3"/>
    </row>
    <row r="4430" spans="1:63" x14ac:dyDescent="0.25">
      <c r="A4430" s="1"/>
      <c r="BK4430" s="3"/>
    </row>
    <row r="4431" spans="1:63" x14ac:dyDescent="0.25">
      <c r="A4431" s="1"/>
      <c r="BK4431" s="3"/>
    </row>
    <row r="4432" spans="1:63" x14ac:dyDescent="0.25">
      <c r="A4432" s="1"/>
      <c r="BK4432" s="3"/>
    </row>
    <row r="4433" spans="1:63" x14ac:dyDescent="0.25">
      <c r="A4433" s="1"/>
      <c r="BK4433" s="3"/>
    </row>
    <row r="4434" spans="1:63" x14ac:dyDescent="0.25">
      <c r="A4434" s="1"/>
      <c r="BK4434" s="3"/>
    </row>
    <row r="4435" spans="1:63" x14ac:dyDescent="0.25">
      <c r="A4435" s="1"/>
      <c r="BK4435" s="3"/>
    </row>
    <row r="4436" spans="1:63" x14ac:dyDescent="0.25">
      <c r="A4436" s="1"/>
      <c r="BK4436" s="3"/>
    </row>
    <row r="4437" spans="1:63" x14ac:dyDescent="0.25">
      <c r="A4437" s="1"/>
      <c r="BK4437" s="3"/>
    </row>
    <row r="4438" spans="1:63" x14ac:dyDescent="0.25">
      <c r="A4438" s="1"/>
      <c r="BK4438" s="3"/>
    </row>
    <row r="4439" spans="1:63" x14ac:dyDescent="0.25">
      <c r="A4439" s="1"/>
      <c r="BK4439" s="3"/>
    </row>
    <row r="4440" spans="1:63" x14ac:dyDescent="0.25">
      <c r="A4440" s="1"/>
      <c r="BK4440" s="3"/>
    </row>
    <row r="4441" spans="1:63" x14ac:dyDescent="0.25">
      <c r="A4441" s="1"/>
      <c r="BK4441" s="3"/>
    </row>
    <row r="4442" spans="1:63" x14ac:dyDescent="0.25">
      <c r="A4442" s="1"/>
      <c r="BK4442" s="3"/>
    </row>
    <row r="4443" spans="1:63" x14ac:dyDescent="0.25">
      <c r="A4443" s="1"/>
      <c r="BK4443" s="3"/>
    </row>
    <row r="4444" spans="1:63" x14ac:dyDescent="0.25">
      <c r="A4444" s="1"/>
      <c r="BK4444" s="3"/>
    </row>
    <row r="4445" spans="1:63" x14ac:dyDescent="0.25">
      <c r="A4445" s="1"/>
      <c r="BK4445" s="3"/>
    </row>
    <row r="4446" spans="1:63" x14ac:dyDescent="0.25">
      <c r="A4446" s="1"/>
      <c r="BK4446" s="3"/>
    </row>
    <row r="4447" spans="1:63" x14ac:dyDescent="0.25">
      <c r="A4447" s="1"/>
      <c r="BK4447" s="3"/>
    </row>
    <row r="4448" spans="1:63" x14ac:dyDescent="0.25">
      <c r="A4448" s="1"/>
      <c r="BK4448" s="3"/>
    </row>
    <row r="4449" spans="1:63" x14ac:dyDescent="0.25">
      <c r="A4449" s="1"/>
      <c r="BK4449" s="3"/>
    </row>
    <row r="4450" spans="1:63" x14ac:dyDescent="0.25">
      <c r="A4450" s="1"/>
      <c r="BK4450" s="3"/>
    </row>
    <row r="4451" spans="1:63" x14ac:dyDescent="0.25">
      <c r="A4451" s="1"/>
      <c r="BK4451" s="3"/>
    </row>
    <row r="4452" spans="1:63" x14ac:dyDescent="0.25">
      <c r="A4452" s="1"/>
      <c r="BK4452" s="3"/>
    </row>
    <row r="4453" spans="1:63" x14ac:dyDescent="0.25">
      <c r="A4453" s="1"/>
      <c r="BK4453" s="3"/>
    </row>
    <row r="4454" spans="1:63" x14ac:dyDescent="0.25">
      <c r="A4454" s="1"/>
      <c r="BK4454" s="3"/>
    </row>
    <row r="4455" spans="1:63" x14ac:dyDescent="0.25">
      <c r="A4455" s="1"/>
      <c r="BK4455" s="3"/>
    </row>
    <row r="4456" spans="1:63" x14ac:dyDescent="0.25">
      <c r="A4456" s="1"/>
      <c r="BK4456" s="3"/>
    </row>
    <row r="4457" spans="1:63" x14ac:dyDescent="0.25">
      <c r="A4457" s="1"/>
      <c r="BK4457" s="3"/>
    </row>
    <row r="4458" spans="1:63" x14ac:dyDescent="0.25">
      <c r="A4458" s="1"/>
      <c r="BK4458" s="3"/>
    </row>
    <row r="4459" spans="1:63" x14ac:dyDescent="0.25">
      <c r="A4459" s="1"/>
      <c r="BK4459" s="3"/>
    </row>
    <row r="4460" spans="1:63" x14ac:dyDescent="0.25">
      <c r="A4460" s="1"/>
      <c r="BK4460" s="3"/>
    </row>
    <row r="4461" spans="1:63" x14ac:dyDescent="0.25">
      <c r="A4461" s="1"/>
      <c r="BK4461" s="3"/>
    </row>
    <row r="4462" spans="1:63" x14ac:dyDescent="0.25">
      <c r="A4462" s="1"/>
      <c r="BK4462" s="3"/>
    </row>
    <row r="4463" spans="1:63" x14ac:dyDescent="0.25">
      <c r="A4463" s="1"/>
      <c r="BK4463" s="3"/>
    </row>
    <row r="4464" spans="1:63" x14ac:dyDescent="0.25">
      <c r="A4464" s="1"/>
      <c r="BK4464" s="3"/>
    </row>
    <row r="4465" spans="1:63" x14ac:dyDescent="0.25">
      <c r="A4465" s="1"/>
      <c r="BK4465" s="3"/>
    </row>
    <row r="4466" spans="1:63" x14ac:dyDescent="0.25">
      <c r="A4466" s="1"/>
      <c r="BK4466" s="3"/>
    </row>
    <row r="4467" spans="1:63" x14ac:dyDescent="0.25">
      <c r="A4467" s="1"/>
      <c r="BK4467" s="3"/>
    </row>
    <row r="4468" spans="1:63" x14ac:dyDescent="0.25">
      <c r="A4468" s="1"/>
      <c r="BK4468" s="3"/>
    </row>
    <row r="4469" spans="1:63" x14ac:dyDescent="0.25">
      <c r="A4469" s="1"/>
      <c r="BK4469" s="3"/>
    </row>
    <row r="4470" spans="1:63" x14ac:dyDescent="0.25">
      <c r="A4470" s="1"/>
      <c r="BK4470" s="3"/>
    </row>
    <row r="4471" spans="1:63" x14ac:dyDescent="0.25">
      <c r="A4471" s="1"/>
      <c r="BK4471" s="3"/>
    </row>
    <row r="4472" spans="1:63" x14ac:dyDescent="0.25">
      <c r="A4472" s="1"/>
      <c r="BK4472" s="3"/>
    </row>
    <row r="4473" spans="1:63" x14ac:dyDescent="0.25">
      <c r="A4473" s="1"/>
      <c r="BK4473" s="3"/>
    </row>
    <row r="4474" spans="1:63" x14ac:dyDescent="0.25">
      <c r="A4474" s="1"/>
      <c r="BK4474" s="3"/>
    </row>
    <row r="4475" spans="1:63" x14ac:dyDescent="0.25">
      <c r="A4475" s="1"/>
      <c r="BK4475" s="3"/>
    </row>
    <row r="4476" spans="1:63" x14ac:dyDescent="0.25">
      <c r="A4476" s="1"/>
      <c r="BK4476" s="3"/>
    </row>
    <row r="4477" spans="1:63" x14ac:dyDescent="0.25">
      <c r="A4477" s="1"/>
      <c r="BK4477" s="3"/>
    </row>
    <row r="4478" spans="1:63" x14ac:dyDescent="0.25">
      <c r="A4478" s="1"/>
      <c r="BK4478" s="3"/>
    </row>
    <row r="4479" spans="1:63" x14ac:dyDescent="0.25">
      <c r="A4479" s="1"/>
      <c r="BK4479" s="3"/>
    </row>
    <row r="4480" spans="1:63" x14ac:dyDescent="0.25">
      <c r="A4480" s="1"/>
      <c r="BK4480" s="3"/>
    </row>
    <row r="4481" spans="1:63" x14ac:dyDescent="0.25">
      <c r="A4481" s="1"/>
      <c r="BK4481" s="3"/>
    </row>
    <row r="4482" spans="1:63" x14ac:dyDescent="0.25">
      <c r="A4482" s="1"/>
      <c r="BK4482" s="3"/>
    </row>
    <row r="4483" spans="1:63" x14ac:dyDescent="0.25">
      <c r="A4483" s="1"/>
      <c r="BK4483" s="3"/>
    </row>
    <row r="4484" spans="1:63" x14ac:dyDescent="0.25">
      <c r="A4484" s="1"/>
      <c r="BK4484" s="3"/>
    </row>
    <row r="4485" spans="1:63" x14ac:dyDescent="0.25">
      <c r="A4485" s="1"/>
      <c r="BK4485" s="3"/>
    </row>
    <row r="4486" spans="1:63" x14ac:dyDescent="0.25">
      <c r="A4486" s="1"/>
      <c r="BK4486" s="3"/>
    </row>
    <row r="4487" spans="1:63" x14ac:dyDescent="0.25">
      <c r="A4487" s="1"/>
      <c r="BK4487" s="3"/>
    </row>
    <row r="4488" spans="1:63" x14ac:dyDescent="0.25">
      <c r="A4488" s="1"/>
      <c r="BK4488" s="3"/>
    </row>
    <row r="4489" spans="1:63" x14ac:dyDescent="0.25">
      <c r="A4489" s="1"/>
      <c r="BK4489" s="3"/>
    </row>
    <row r="4490" spans="1:63" x14ac:dyDescent="0.25">
      <c r="A4490" s="1"/>
      <c r="BK4490" s="3"/>
    </row>
    <row r="4491" spans="1:63" x14ac:dyDescent="0.25">
      <c r="A4491" s="1"/>
      <c r="BK4491" s="3"/>
    </row>
    <row r="4492" spans="1:63" x14ac:dyDescent="0.25">
      <c r="A4492" s="1"/>
      <c r="BK4492" s="3"/>
    </row>
    <row r="4493" spans="1:63" x14ac:dyDescent="0.25">
      <c r="A4493" s="1"/>
      <c r="BK4493" s="3"/>
    </row>
    <row r="4494" spans="1:63" x14ac:dyDescent="0.25">
      <c r="A4494" s="1"/>
      <c r="BK4494" s="3"/>
    </row>
    <row r="4495" spans="1:63" x14ac:dyDescent="0.25">
      <c r="A4495" s="1"/>
      <c r="BK4495" s="3"/>
    </row>
    <row r="4496" spans="1:63" x14ac:dyDescent="0.25">
      <c r="A4496" s="1"/>
      <c r="BK4496" s="3"/>
    </row>
    <row r="4497" spans="1:63" x14ac:dyDescent="0.25">
      <c r="A4497" s="1"/>
      <c r="BK4497" s="3"/>
    </row>
    <row r="4498" spans="1:63" x14ac:dyDescent="0.25">
      <c r="A4498" s="1"/>
      <c r="BK4498" s="3"/>
    </row>
    <row r="4499" spans="1:63" x14ac:dyDescent="0.25">
      <c r="A4499" s="1"/>
      <c r="BK4499" s="3"/>
    </row>
    <row r="4500" spans="1:63" x14ac:dyDescent="0.25">
      <c r="A4500" s="1"/>
      <c r="BK4500" s="3"/>
    </row>
    <row r="4501" spans="1:63" x14ac:dyDescent="0.25">
      <c r="A4501" s="1"/>
      <c r="BK4501" s="3"/>
    </row>
    <row r="4502" spans="1:63" x14ac:dyDescent="0.25">
      <c r="A4502" s="1"/>
      <c r="BK4502" s="3"/>
    </row>
    <row r="4503" spans="1:63" x14ac:dyDescent="0.25">
      <c r="A4503" s="1"/>
      <c r="BK4503" s="3"/>
    </row>
    <row r="4504" spans="1:63" x14ac:dyDescent="0.25">
      <c r="A4504" s="1"/>
      <c r="BK4504" s="3"/>
    </row>
    <row r="4505" spans="1:63" x14ac:dyDescent="0.25">
      <c r="A4505" s="1"/>
      <c r="BK4505" s="3"/>
    </row>
    <row r="4506" spans="1:63" x14ac:dyDescent="0.25">
      <c r="A4506" s="1"/>
      <c r="BK4506" s="3"/>
    </row>
    <row r="4507" spans="1:63" x14ac:dyDescent="0.25">
      <c r="A4507" s="1"/>
      <c r="BK4507" s="3"/>
    </row>
    <row r="4508" spans="1:63" x14ac:dyDescent="0.25">
      <c r="A4508" s="1"/>
      <c r="BK4508" s="3"/>
    </row>
    <row r="4509" spans="1:63" x14ac:dyDescent="0.25">
      <c r="A4509" s="1"/>
      <c r="BK4509" s="3"/>
    </row>
    <row r="4510" spans="1:63" x14ac:dyDescent="0.25">
      <c r="A4510" s="1"/>
      <c r="BK4510" s="3"/>
    </row>
    <row r="4511" spans="1:63" x14ac:dyDescent="0.25">
      <c r="A4511" s="1"/>
      <c r="BK4511" s="3"/>
    </row>
    <row r="4512" spans="1:63" x14ac:dyDescent="0.25">
      <c r="A4512" s="1"/>
      <c r="BK4512" s="3"/>
    </row>
    <row r="4513" spans="1:63" x14ac:dyDescent="0.25">
      <c r="A4513" s="1"/>
      <c r="BK4513" s="3"/>
    </row>
    <row r="4514" spans="1:63" x14ac:dyDescent="0.25">
      <c r="A4514" s="1"/>
      <c r="BK4514" s="3"/>
    </row>
    <row r="4515" spans="1:63" x14ac:dyDescent="0.25">
      <c r="A4515" s="1"/>
      <c r="BK4515" s="3"/>
    </row>
    <row r="4516" spans="1:63" x14ac:dyDescent="0.25">
      <c r="A4516" s="1"/>
      <c r="BK4516" s="3"/>
    </row>
    <row r="4517" spans="1:63" x14ac:dyDescent="0.25">
      <c r="A4517" s="1"/>
      <c r="BK4517" s="3"/>
    </row>
    <row r="4518" spans="1:63" x14ac:dyDescent="0.25">
      <c r="A4518" s="1"/>
      <c r="BK4518" s="3"/>
    </row>
    <row r="4519" spans="1:63" x14ac:dyDescent="0.25">
      <c r="A4519" s="1"/>
      <c r="BK4519" s="3"/>
    </row>
    <row r="4520" spans="1:63" x14ac:dyDescent="0.25">
      <c r="A4520" s="1"/>
      <c r="BK4520" s="3"/>
    </row>
    <row r="4521" spans="1:63" x14ac:dyDescent="0.25">
      <c r="A4521" s="1"/>
      <c r="BK4521" s="3"/>
    </row>
    <row r="4522" spans="1:63" x14ac:dyDescent="0.25">
      <c r="A4522" s="1"/>
      <c r="BK4522" s="3"/>
    </row>
    <row r="4523" spans="1:63" x14ac:dyDescent="0.25">
      <c r="A4523" s="1"/>
      <c r="BK4523" s="3"/>
    </row>
    <row r="4524" spans="1:63" x14ac:dyDescent="0.25">
      <c r="A4524" s="1"/>
      <c r="BK4524" s="3"/>
    </row>
    <row r="4525" spans="1:63" x14ac:dyDescent="0.25">
      <c r="A4525" s="1"/>
      <c r="BK4525" s="3"/>
    </row>
    <row r="4526" spans="1:63" x14ac:dyDescent="0.25">
      <c r="A4526" s="1"/>
      <c r="BK4526" s="3"/>
    </row>
    <row r="4527" spans="1:63" x14ac:dyDescent="0.25">
      <c r="A4527" s="1"/>
      <c r="BK4527" s="3"/>
    </row>
    <row r="4528" spans="1:63" x14ac:dyDescent="0.25">
      <c r="A4528" s="1"/>
      <c r="BK4528" s="3"/>
    </row>
    <row r="4529" spans="1:63" x14ac:dyDescent="0.25">
      <c r="A4529" s="1"/>
      <c r="BK4529" s="3"/>
    </row>
    <row r="4530" spans="1:63" x14ac:dyDescent="0.25">
      <c r="A4530" s="1"/>
      <c r="BK4530" s="3"/>
    </row>
    <row r="4531" spans="1:63" x14ac:dyDescent="0.25">
      <c r="A4531" s="1"/>
      <c r="BK4531" s="3"/>
    </row>
    <row r="4532" spans="1:63" x14ac:dyDescent="0.25">
      <c r="A4532" s="1"/>
      <c r="BK4532" s="3"/>
    </row>
    <row r="4533" spans="1:63" x14ac:dyDescent="0.25">
      <c r="A4533" s="1"/>
      <c r="BK4533" s="3"/>
    </row>
    <row r="4534" spans="1:63" x14ac:dyDescent="0.25">
      <c r="A4534" s="1"/>
      <c r="BK4534" s="3"/>
    </row>
    <row r="4535" spans="1:63" x14ac:dyDescent="0.25">
      <c r="A4535" s="1"/>
      <c r="BK4535" s="3"/>
    </row>
    <row r="4536" spans="1:63" x14ac:dyDescent="0.25">
      <c r="A4536" s="1"/>
      <c r="BK4536" s="3"/>
    </row>
    <row r="4537" spans="1:63" x14ac:dyDescent="0.25">
      <c r="A4537" s="1"/>
      <c r="BK4537" s="3"/>
    </row>
    <row r="4538" spans="1:63" x14ac:dyDescent="0.25">
      <c r="A4538" s="1"/>
      <c r="BK4538" s="3"/>
    </row>
    <row r="4539" spans="1:63" x14ac:dyDescent="0.25">
      <c r="A4539" s="1"/>
      <c r="BK4539" s="3"/>
    </row>
    <row r="4540" spans="1:63" x14ac:dyDescent="0.25">
      <c r="A4540" s="1"/>
      <c r="BK4540" s="3"/>
    </row>
    <row r="4541" spans="1:63" x14ac:dyDescent="0.25">
      <c r="A4541" s="1"/>
      <c r="BK4541" s="3"/>
    </row>
    <row r="4542" spans="1:63" x14ac:dyDescent="0.25">
      <c r="A4542" s="1"/>
      <c r="BK4542" s="3"/>
    </row>
    <row r="4543" spans="1:63" x14ac:dyDescent="0.25">
      <c r="A4543" s="1"/>
      <c r="BK4543" s="3"/>
    </row>
    <row r="4544" spans="1:63" x14ac:dyDescent="0.25">
      <c r="A4544" s="1"/>
      <c r="BK4544" s="3"/>
    </row>
    <row r="4545" spans="1:63" x14ac:dyDescent="0.25">
      <c r="A4545" s="1"/>
      <c r="BK4545" s="3"/>
    </row>
    <row r="4546" spans="1:63" x14ac:dyDescent="0.25">
      <c r="A4546" s="1"/>
      <c r="BK4546" s="3"/>
    </row>
    <row r="4547" spans="1:63" x14ac:dyDescent="0.25">
      <c r="A4547" s="1"/>
      <c r="BK4547" s="3"/>
    </row>
    <row r="4548" spans="1:63" x14ac:dyDescent="0.25">
      <c r="A4548" s="1"/>
      <c r="BK4548" s="3"/>
    </row>
    <row r="4549" spans="1:63" x14ac:dyDescent="0.25">
      <c r="A4549" s="1"/>
      <c r="BK4549" s="3"/>
    </row>
    <row r="4550" spans="1:63" x14ac:dyDescent="0.25">
      <c r="A4550" s="1"/>
      <c r="BK4550" s="3"/>
    </row>
    <row r="4551" spans="1:63" x14ac:dyDescent="0.25">
      <c r="A4551" s="1"/>
      <c r="BK4551" s="3"/>
    </row>
    <row r="4552" spans="1:63" x14ac:dyDescent="0.25">
      <c r="A4552" s="1"/>
      <c r="BK4552" s="3"/>
    </row>
    <row r="4553" spans="1:63" x14ac:dyDescent="0.25">
      <c r="A4553" s="1"/>
      <c r="BK4553" s="3"/>
    </row>
    <row r="4554" spans="1:63" x14ac:dyDescent="0.25">
      <c r="A4554" s="1"/>
      <c r="BK4554" s="3"/>
    </row>
    <row r="4555" spans="1:63" x14ac:dyDescent="0.25">
      <c r="A4555" s="1"/>
      <c r="BK4555" s="3"/>
    </row>
    <row r="4556" spans="1:63" x14ac:dyDescent="0.25">
      <c r="A4556" s="1"/>
      <c r="BK4556" s="3"/>
    </row>
    <row r="4557" spans="1:63" x14ac:dyDescent="0.25">
      <c r="A4557" s="1"/>
      <c r="BK4557" s="3"/>
    </row>
    <row r="4558" spans="1:63" x14ac:dyDescent="0.25">
      <c r="A4558" s="1"/>
      <c r="BK4558" s="3"/>
    </row>
    <row r="4559" spans="1:63" x14ac:dyDescent="0.25">
      <c r="A4559" s="1"/>
      <c r="BK4559" s="3"/>
    </row>
    <row r="4560" spans="1:63" x14ac:dyDescent="0.25">
      <c r="A4560" s="1"/>
      <c r="BK4560" s="3"/>
    </row>
    <row r="4561" spans="1:63" x14ac:dyDescent="0.25">
      <c r="A4561" s="1"/>
      <c r="BK4561" s="3"/>
    </row>
    <row r="4562" spans="1:63" x14ac:dyDescent="0.25">
      <c r="A4562" s="1"/>
      <c r="BK4562" s="3"/>
    </row>
    <row r="4563" spans="1:63" x14ac:dyDescent="0.25">
      <c r="A4563" s="1"/>
      <c r="BK4563" s="3"/>
    </row>
    <row r="4564" spans="1:63" x14ac:dyDescent="0.25">
      <c r="A4564" s="1"/>
      <c r="BK4564" s="3"/>
    </row>
    <row r="4565" spans="1:63" x14ac:dyDescent="0.25">
      <c r="A4565" s="1"/>
      <c r="BK4565" s="3"/>
    </row>
    <row r="4566" spans="1:63" x14ac:dyDescent="0.25">
      <c r="A4566" s="1"/>
      <c r="BK4566" s="3"/>
    </row>
    <row r="4567" spans="1:63" x14ac:dyDescent="0.25">
      <c r="A4567" s="1"/>
      <c r="BK4567" s="3"/>
    </row>
    <row r="4568" spans="1:63" x14ac:dyDescent="0.25">
      <c r="A4568" s="1"/>
      <c r="BK4568" s="3"/>
    </row>
    <row r="4569" spans="1:63" x14ac:dyDescent="0.25">
      <c r="A4569" s="1"/>
      <c r="BK4569" s="3"/>
    </row>
    <row r="4570" spans="1:63" x14ac:dyDescent="0.25">
      <c r="A4570" s="1"/>
      <c r="BK4570" s="3"/>
    </row>
    <row r="4571" spans="1:63" x14ac:dyDescent="0.25">
      <c r="A4571" s="1"/>
      <c r="BK4571" s="3"/>
    </row>
    <row r="4572" spans="1:63" x14ac:dyDescent="0.25">
      <c r="A4572" s="1"/>
      <c r="BK4572" s="3"/>
    </row>
    <row r="4573" spans="1:63" x14ac:dyDescent="0.25">
      <c r="A4573" s="1"/>
      <c r="BK4573" s="3"/>
    </row>
    <row r="4574" spans="1:63" x14ac:dyDescent="0.25">
      <c r="A4574" s="1"/>
      <c r="BK4574" s="3"/>
    </row>
    <row r="4575" spans="1:63" x14ac:dyDescent="0.25">
      <c r="A4575" s="1"/>
      <c r="BK4575" s="3"/>
    </row>
    <row r="4576" spans="1:63" x14ac:dyDescent="0.25">
      <c r="A4576" s="1"/>
      <c r="BK4576" s="3"/>
    </row>
    <row r="4577" spans="1:63" x14ac:dyDescent="0.25">
      <c r="A4577" s="1"/>
      <c r="BK4577" s="3"/>
    </row>
    <row r="4578" spans="1:63" x14ac:dyDescent="0.25">
      <c r="A4578" s="1"/>
      <c r="BK4578" s="3"/>
    </row>
    <row r="4579" spans="1:63" x14ac:dyDescent="0.25">
      <c r="A4579" s="1"/>
      <c r="BK4579" s="3"/>
    </row>
    <row r="4580" spans="1:63" x14ac:dyDescent="0.25">
      <c r="A4580" s="1"/>
      <c r="BK4580" s="3"/>
    </row>
    <row r="4581" spans="1:63" x14ac:dyDescent="0.25">
      <c r="A4581" s="1"/>
      <c r="BK4581" s="3"/>
    </row>
    <row r="4582" spans="1:63" x14ac:dyDescent="0.25">
      <c r="A4582" s="1"/>
      <c r="BK4582" s="3"/>
    </row>
    <row r="4583" spans="1:63" x14ac:dyDescent="0.25">
      <c r="A4583" s="1"/>
      <c r="BK4583" s="3"/>
    </row>
    <row r="4584" spans="1:63" x14ac:dyDescent="0.25">
      <c r="A4584" s="1"/>
      <c r="BK4584" s="3"/>
    </row>
    <row r="4585" spans="1:63" x14ac:dyDescent="0.25">
      <c r="A4585" s="1"/>
      <c r="BK4585" s="3"/>
    </row>
    <row r="4586" spans="1:63" x14ac:dyDescent="0.25">
      <c r="A4586" s="1"/>
      <c r="BK4586" s="3"/>
    </row>
    <row r="4587" spans="1:63" x14ac:dyDescent="0.25">
      <c r="A4587" s="1"/>
      <c r="BK4587" s="3"/>
    </row>
    <row r="4588" spans="1:63" x14ac:dyDescent="0.25">
      <c r="A4588" s="1"/>
      <c r="BK4588" s="3"/>
    </row>
    <row r="4589" spans="1:63" x14ac:dyDescent="0.25">
      <c r="A4589" s="1"/>
      <c r="BK4589" s="3"/>
    </row>
    <row r="4590" spans="1:63" x14ac:dyDescent="0.25">
      <c r="A4590" s="1"/>
      <c r="BK4590" s="3"/>
    </row>
    <row r="4591" spans="1:63" x14ac:dyDescent="0.25">
      <c r="A4591" s="1"/>
      <c r="BK4591" s="3"/>
    </row>
    <row r="4592" spans="1:63" x14ac:dyDescent="0.25">
      <c r="A4592" s="1"/>
      <c r="BK4592" s="3"/>
    </row>
    <row r="4593" spans="1:63" x14ac:dyDescent="0.25">
      <c r="A4593" s="1"/>
      <c r="BK4593" s="3"/>
    </row>
    <row r="4594" spans="1:63" x14ac:dyDescent="0.25">
      <c r="A4594" s="1"/>
      <c r="BK4594" s="3"/>
    </row>
    <row r="4595" spans="1:63" x14ac:dyDescent="0.25">
      <c r="A4595" s="1"/>
      <c r="BK4595" s="3"/>
    </row>
    <row r="4596" spans="1:63" x14ac:dyDescent="0.25">
      <c r="A4596" s="1"/>
      <c r="BK4596" s="3"/>
    </row>
    <row r="4597" spans="1:63" x14ac:dyDescent="0.25">
      <c r="A4597" s="1"/>
      <c r="BK4597" s="3"/>
    </row>
    <row r="4598" spans="1:63" x14ac:dyDescent="0.25">
      <c r="A4598" s="1"/>
      <c r="BK4598" s="3"/>
    </row>
    <row r="4599" spans="1:63" x14ac:dyDescent="0.25">
      <c r="A4599" s="1"/>
      <c r="BK4599" s="3"/>
    </row>
    <row r="4600" spans="1:63" x14ac:dyDescent="0.25">
      <c r="A4600" s="1"/>
      <c r="BK4600" s="3"/>
    </row>
    <row r="4601" spans="1:63" x14ac:dyDescent="0.25">
      <c r="A4601" s="1"/>
      <c r="BK4601" s="3"/>
    </row>
    <row r="4602" spans="1:63" x14ac:dyDescent="0.25">
      <c r="A4602" s="1"/>
      <c r="BK4602" s="3"/>
    </row>
    <row r="4603" spans="1:63" x14ac:dyDescent="0.25">
      <c r="A4603" s="1"/>
      <c r="BK4603" s="3"/>
    </row>
    <row r="4604" spans="1:63" x14ac:dyDescent="0.25">
      <c r="A4604" s="1"/>
      <c r="BK4604" s="3"/>
    </row>
    <row r="4605" spans="1:63" x14ac:dyDescent="0.25">
      <c r="A4605" s="1"/>
      <c r="BK4605" s="3"/>
    </row>
    <row r="4606" spans="1:63" x14ac:dyDescent="0.25">
      <c r="A4606" s="1"/>
      <c r="BK4606" s="3"/>
    </row>
    <row r="4607" spans="1:63" x14ac:dyDescent="0.25">
      <c r="A4607" s="1"/>
      <c r="BK4607" s="3"/>
    </row>
    <row r="4608" spans="1:63" x14ac:dyDescent="0.25">
      <c r="A4608" s="1"/>
      <c r="BK4608" s="3"/>
    </row>
    <row r="4609" spans="1:63" x14ac:dyDescent="0.25">
      <c r="A4609" s="1"/>
      <c r="BK4609" s="3"/>
    </row>
    <row r="4610" spans="1:63" x14ac:dyDescent="0.25">
      <c r="A4610" s="1"/>
      <c r="BK4610" s="3"/>
    </row>
    <row r="4611" spans="1:63" x14ac:dyDescent="0.25">
      <c r="A4611" s="1"/>
      <c r="BK4611" s="3"/>
    </row>
    <row r="4612" spans="1:63" x14ac:dyDescent="0.25">
      <c r="A4612" s="1"/>
      <c r="BK4612" s="3"/>
    </row>
    <row r="4613" spans="1:63" x14ac:dyDescent="0.25">
      <c r="A4613" s="1"/>
      <c r="BK4613" s="3"/>
    </row>
    <row r="4614" spans="1:63" x14ac:dyDescent="0.25">
      <c r="A4614" s="1"/>
      <c r="BK4614" s="3"/>
    </row>
    <row r="4615" spans="1:63" x14ac:dyDescent="0.25">
      <c r="A4615" s="1"/>
      <c r="BK4615" s="3"/>
    </row>
    <row r="4616" spans="1:63" x14ac:dyDescent="0.25">
      <c r="A4616" s="1"/>
      <c r="BK4616" s="3"/>
    </row>
    <row r="4617" spans="1:63" x14ac:dyDescent="0.25">
      <c r="A4617" s="1"/>
      <c r="BK4617" s="3"/>
    </row>
    <row r="4618" spans="1:63" x14ac:dyDescent="0.25">
      <c r="A4618" s="1"/>
      <c r="BK4618" s="3"/>
    </row>
    <row r="4619" spans="1:63" x14ac:dyDescent="0.25">
      <c r="A4619" s="1"/>
      <c r="BK4619" s="3"/>
    </row>
    <row r="4620" spans="1:63" x14ac:dyDescent="0.25">
      <c r="A4620" s="1"/>
      <c r="BK4620" s="3"/>
    </row>
    <row r="4621" spans="1:63" x14ac:dyDescent="0.25">
      <c r="A4621" s="1"/>
      <c r="BK4621" s="3"/>
    </row>
    <row r="4622" spans="1:63" x14ac:dyDescent="0.25">
      <c r="A4622" s="1"/>
      <c r="BK4622" s="3"/>
    </row>
    <row r="4623" spans="1:63" x14ac:dyDescent="0.25">
      <c r="A4623" s="1"/>
      <c r="BK4623" s="3"/>
    </row>
    <row r="4624" spans="1:63" x14ac:dyDescent="0.25">
      <c r="A4624" s="1"/>
      <c r="BK4624" s="3"/>
    </row>
    <row r="4625" spans="1:63" x14ac:dyDescent="0.25">
      <c r="A4625" s="1"/>
      <c r="BK4625" s="3"/>
    </row>
    <row r="4626" spans="1:63" x14ac:dyDescent="0.25">
      <c r="A4626" s="1"/>
      <c r="BK4626" s="3"/>
    </row>
    <row r="4627" spans="1:63" x14ac:dyDescent="0.25">
      <c r="A4627" s="1"/>
      <c r="BK4627" s="3"/>
    </row>
    <row r="4628" spans="1:63" x14ac:dyDescent="0.25">
      <c r="A4628" s="1"/>
      <c r="BK4628" s="3"/>
    </row>
    <row r="4629" spans="1:63" x14ac:dyDescent="0.25">
      <c r="A4629" s="1"/>
      <c r="BK4629" s="3"/>
    </row>
    <row r="4630" spans="1:63" x14ac:dyDescent="0.25">
      <c r="A4630" s="1"/>
      <c r="BK4630" s="3"/>
    </row>
    <row r="4631" spans="1:63" x14ac:dyDescent="0.25">
      <c r="A4631" s="1"/>
      <c r="BK4631" s="3"/>
    </row>
    <row r="4632" spans="1:63" x14ac:dyDescent="0.25">
      <c r="A4632" s="1"/>
      <c r="BK4632" s="3"/>
    </row>
    <row r="4633" spans="1:63" x14ac:dyDescent="0.25">
      <c r="A4633" s="1"/>
      <c r="BK4633" s="3"/>
    </row>
    <row r="4634" spans="1:63" x14ac:dyDescent="0.25">
      <c r="A4634" s="1"/>
      <c r="BK4634" s="3"/>
    </row>
    <row r="4635" spans="1:63" x14ac:dyDescent="0.25">
      <c r="A4635" s="1"/>
      <c r="BK4635" s="3"/>
    </row>
    <row r="4636" spans="1:63" x14ac:dyDescent="0.25">
      <c r="A4636" s="1"/>
      <c r="BK4636" s="3"/>
    </row>
    <row r="4637" spans="1:63" x14ac:dyDescent="0.25">
      <c r="A4637" s="1"/>
      <c r="BK4637" s="3"/>
    </row>
    <row r="4638" spans="1:63" x14ac:dyDescent="0.25">
      <c r="A4638" s="1"/>
      <c r="BK4638" s="3"/>
    </row>
    <row r="4639" spans="1:63" x14ac:dyDescent="0.25">
      <c r="A4639" s="1"/>
      <c r="BK4639" s="3"/>
    </row>
    <row r="4640" spans="1:63" x14ac:dyDescent="0.25">
      <c r="A4640" s="1"/>
      <c r="BK4640" s="3"/>
    </row>
    <row r="4641" spans="1:63" x14ac:dyDescent="0.25">
      <c r="A4641" s="1"/>
      <c r="BK4641" s="3"/>
    </row>
    <row r="4642" spans="1:63" x14ac:dyDescent="0.25">
      <c r="A4642" s="1"/>
      <c r="BK4642" s="3"/>
    </row>
    <row r="4643" spans="1:63" x14ac:dyDescent="0.25">
      <c r="A4643" s="1"/>
      <c r="BK4643" s="3"/>
    </row>
    <row r="4644" spans="1:63" x14ac:dyDescent="0.25">
      <c r="A4644" s="1"/>
      <c r="BK4644" s="3"/>
    </row>
    <row r="4645" spans="1:63" x14ac:dyDescent="0.25">
      <c r="A4645" s="1"/>
      <c r="BK4645" s="3"/>
    </row>
    <row r="4646" spans="1:63" x14ac:dyDescent="0.25">
      <c r="A4646" s="1"/>
      <c r="BK4646" s="3"/>
    </row>
    <row r="4647" spans="1:63" x14ac:dyDescent="0.25">
      <c r="A4647" s="1"/>
      <c r="BK4647" s="3"/>
    </row>
    <row r="4648" spans="1:63" x14ac:dyDescent="0.25">
      <c r="A4648" s="1"/>
      <c r="BK4648" s="3"/>
    </row>
    <row r="4649" spans="1:63" x14ac:dyDescent="0.25">
      <c r="A4649" s="1"/>
      <c r="BK4649" s="3"/>
    </row>
    <row r="4650" spans="1:63" x14ac:dyDescent="0.25">
      <c r="A4650" s="1"/>
      <c r="BK4650" s="3"/>
    </row>
    <row r="4651" spans="1:63" x14ac:dyDescent="0.25">
      <c r="A4651" s="1"/>
      <c r="BK4651" s="3"/>
    </row>
    <row r="4652" spans="1:63" x14ac:dyDescent="0.25">
      <c r="A4652" s="1"/>
      <c r="BK4652" s="3"/>
    </row>
    <row r="4653" spans="1:63" x14ac:dyDescent="0.25">
      <c r="A4653" s="1"/>
      <c r="BK4653" s="3"/>
    </row>
    <row r="4654" spans="1:63" x14ac:dyDescent="0.25">
      <c r="A4654" s="1"/>
      <c r="BK4654" s="3"/>
    </row>
    <row r="4655" spans="1:63" x14ac:dyDescent="0.25">
      <c r="A4655" s="1"/>
      <c r="BK4655" s="3"/>
    </row>
    <row r="4656" spans="1:63" x14ac:dyDescent="0.25">
      <c r="A4656" s="1"/>
      <c r="BK4656" s="3"/>
    </row>
    <row r="4657" spans="1:63" x14ac:dyDescent="0.25">
      <c r="A4657" s="1"/>
      <c r="BK4657" s="3"/>
    </row>
    <row r="4658" spans="1:63" x14ac:dyDescent="0.25">
      <c r="A4658" s="1"/>
      <c r="BK4658" s="3"/>
    </row>
    <row r="4659" spans="1:63" x14ac:dyDescent="0.25">
      <c r="A4659" s="1"/>
      <c r="BK4659" s="3"/>
    </row>
    <row r="4660" spans="1:63" x14ac:dyDescent="0.25">
      <c r="A4660" s="1"/>
      <c r="BK4660" s="3"/>
    </row>
    <row r="4661" spans="1:63" x14ac:dyDescent="0.25">
      <c r="A4661" s="1"/>
      <c r="BK4661" s="3"/>
    </row>
    <row r="4662" spans="1:63" x14ac:dyDescent="0.25">
      <c r="A4662" s="1"/>
      <c r="BK4662" s="3"/>
    </row>
    <row r="4663" spans="1:63" x14ac:dyDescent="0.25">
      <c r="A4663" s="1"/>
      <c r="BK4663" s="3"/>
    </row>
    <row r="4664" spans="1:63" x14ac:dyDescent="0.25">
      <c r="A4664" s="1"/>
      <c r="BK4664" s="3"/>
    </row>
    <row r="4665" spans="1:63" x14ac:dyDescent="0.25">
      <c r="A4665" s="1"/>
      <c r="BK4665" s="3"/>
    </row>
    <row r="4666" spans="1:63" x14ac:dyDescent="0.25">
      <c r="A4666" s="1"/>
      <c r="BK4666" s="3"/>
    </row>
    <row r="4667" spans="1:63" x14ac:dyDescent="0.25">
      <c r="A4667" s="1"/>
      <c r="BK4667" s="3"/>
    </row>
    <row r="4668" spans="1:63" x14ac:dyDescent="0.25">
      <c r="A4668" s="1"/>
      <c r="BK4668" s="3"/>
    </row>
    <row r="4669" spans="1:63" x14ac:dyDescent="0.25">
      <c r="A4669" s="1"/>
      <c r="BK4669" s="3"/>
    </row>
    <row r="4670" spans="1:63" x14ac:dyDescent="0.25">
      <c r="A4670" s="1"/>
      <c r="BK4670" s="3"/>
    </row>
    <row r="4671" spans="1:63" x14ac:dyDescent="0.25">
      <c r="A4671" s="1"/>
      <c r="BK4671" s="3"/>
    </row>
    <row r="4672" spans="1:63" x14ac:dyDescent="0.25">
      <c r="A4672" s="1"/>
      <c r="BK4672" s="3"/>
    </row>
    <row r="4673" spans="1:63" x14ac:dyDescent="0.25">
      <c r="A4673" s="1"/>
      <c r="BK4673" s="3"/>
    </row>
    <row r="4674" spans="1:63" x14ac:dyDescent="0.25">
      <c r="A4674" s="1"/>
      <c r="BK4674" s="3"/>
    </row>
    <row r="4675" spans="1:63" x14ac:dyDescent="0.25">
      <c r="A4675" s="1"/>
      <c r="BK4675" s="3"/>
    </row>
    <row r="4676" spans="1:63" x14ac:dyDescent="0.25">
      <c r="A4676" s="1"/>
      <c r="BK4676" s="3"/>
    </row>
    <row r="4677" spans="1:63" x14ac:dyDescent="0.25">
      <c r="A4677" s="1"/>
      <c r="BK4677" s="3"/>
    </row>
    <row r="4678" spans="1:63" x14ac:dyDescent="0.25">
      <c r="A4678" s="1"/>
      <c r="BK4678" s="3"/>
    </row>
    <row r="4679" spans="1:63" x14ac:dyDescent="0.25">
      <c r="A4679" s="1"/>
      <c r="BK4679" s="3"/>
    </row>
    <row r="4680" spans="1:63" x14ac:dyDescent="0.25">
      <c r="A4680" s="1"/>
      <c r="BK4680" s="3"/>
    </row>
    <row r="4681" spans="1:63" x14ac:dyDescent="0.25">
      <c r="A4681" s="1"/>
      <c r="BK4681" s="3"/>
    </row>
    <row r="4682" spans="1:63" x14ac:dyDescent="0.25">
      <c r="A4682" s="1"/>
      <c r="BK4682" s="3"/>
    </row>
    <row r="4683" spans="1:63" x14ac:dyDescent="0.25">
      <c r="A4683" s="1"/>
      <c r="BK4683" s="3"/>
    </row>
    <row r="4684" spans="1:63" x14ac:dyDescent="0.25">
      <c r="A4684" s="1"/>
      <c r="BK4684" s="3"/>
    </row>
    <row r="4685" spans="1:63" x14ac:dyDescent="0.25">
      <c r="A4685" s="1"/>
      <c r="BK4685" s="3"/>
    </row>
    <row r="4686" spans="1:63" x14ac:dyDescent="0.25">
      <c r="A4686" s="1"/>
      <c r="BK4686" s="3"/>
    </row>
    <row r="4687" spans="1:63" x14ac:dyDescent="0.25">
      <c r="A4687" s="1"/>
      <c r="BK4687" s="3"/>
    </row>
    <row r="4688" spans="1:63" x14ac:dyDescent="0.25">
      <c r="A4688" s="1"/>
      <c r="BK4688" s="3"/>
    </row>
    <row r="4689" spans="1:63" x14ac:dyDescent="0.25">
      <c r="A4689" s="1"/>
      <c r="BK4689" s="3"/>
    </row>
    <row r="4690" spans="1:63" x14ac:dyDescent="0.25">
      <c r="A4690" s="1"/>
      <c r="BK4690" s="3"/>
    </row>
    <row r="4691" spans="1:63" x14ac:dyDescent="0.25">
      <c r="A4691" s="1"/>
      <c r="BK4691" s="3"/>
    </row>
    <row r="4692" spans="1:63" x14ac:dyDescent="0.25">
      <c r="A4692" s="1"/>
      <c r="BK4692" s="3"/>
    </row>
    <row r="4693" spans="1:63" x14ac:dyDescent="0.25">
      <c r="A4693" s="1"/>
      <c r="BK4693" s="3"/>
    </row>
    <row r="4694" spans="1:63" x14ac:dyDescent="0.25">
      <c r="A4694" s="1"/>
      <c r="BK4694" s="3"/>
    </row>
    <row r="4695" spans="1:63" x14ac:dyDescent="0.25">
      <c r="A4695" s="1"/>
      <c r="BK4695" s="3"/>
    </row>
    <row r="4696" spans="1:63" x14ac:dyDescent="0.25">
      <c r="A4696" s="1"/>
      <c r="BK4696" s="3"/>
    </row>
    <row r="4697" spans="1:63" x14ac:dyDescent="0.25">
      <c r="A4697" s="1"/>
      <c r="BK4697" s="3"/>
    </row>
    <row r="4698" spans="1:63" x14ac:dyDescent="0.25">
      <c r="A4698" s="1"/>
      <c r="BK4698" s="3"/>
    </row>
    <row r="4699" spans="1:63" x14ac:dyDescent="0.25">
      <c r="A4699" s="1"/>
      <c r="BK4699" s="3"/>
    </row>
    <row r="4700" spans="1:63" x14ac:dyDescent="0.25">
      <c r="A4700" s="1"/>
      <c r="BK4700" s="3"/>
    </row>
    <row r="4701" spans="1:63" x14ac:dyDescent="0.25">
      <c r="A4701" s="1"/>
      <c r="BK4701" s="3"/>
    </row>
    <row r="4702" spans="1:63" x14ac:dyDescent="0.25">
      <c r="A4702" s="1"/>
      <c r="BK4702" s="3"/>
    </row>
    <row r="4703" spans="1:63" x14ac:dyDescent="0.25">
      <c r="A4703" s="1"/>
      <c r="BK4703" s="3"/>
    </row>
    <row r="4704" spans="1:63" x14ac:dyDescent="0.25">
      <c r="A4704" s="1"/>
      <c r="BK4704" s="3"/>
    </row>
    <row r="4705" spans="1:63" x14ac:dyDescent="0.25">
      <c r="A4705" s="1"/>
      <c r="BK4705" s="3"/>
    </row>
    <row r="4706" spans="1:63" x14ac:dyDescent="0.25">
      <c r="A4706" s="1"/>
      <c r="BK4706" s="3"/>
    </row>
    <row r="4707" spans="1:63" x14ac:dyDescent="0.25">
      <c r="A4707" s="1"/>
      <c r="BK4707" s="3"/>
    </row>
    <row r="4708" spans="1:63" x14ac:dyDescent="0.25">
      <c r="A4708" s="1"/>
      <c r="BK4708" s="3"/>
    </row>
    <row r="4709" spans="1:63" x14ac:dyDescent="0.25">
      <c r="A4709" s="1"/>
      <c r="BK4709" s="3"/>
    </row>
    <row r="4710" spans="1:63" x14ac:dyDescent="0.25">
      <c r="A4710" s="1"/>
      <c r="BK4710" s="3"/>
    </row>
    <row r="4711" spans="1:63" x14ac:dyDescent="0.25">
      <c r="A4711" s="1"/>
      <c r="BK4711" s="3"/>
    </row>
    <row r="4712" spans="1:63" x14ac:dyDescent="0.25">
      <c r="A4712" s="1"/>
      <c r="BK4712" s="3"/>
    </row>
    <row r="4713" spans="1:63" x14ac:dyDescent="0.25">
      <c r="A4713" s="1"/>
      <c r="BK4713" s="3"/>
    </row>
    <row r="4714" spans="1:63" x14ac:dyDescent="0.25">
      <c r="A4714" s="1"/>
      <c r="BK4714" s="3"/>
    </row>
    <row r="4715" spans="1:63" x14ac:dyDescent="0.25">
      <c r="A4715" s="1"/>
      <c r="BK4715" s="3"/>
    </row>
    <row r="4716" spans="1:63" x14ac:dyDescent="0.25">
      <c r="A4716" s="1"/>
      <c r="BK4716" s="3"/>
    </row>
    <row r="4717" spans="1:63" x14ac:dyDescent="0.25">
      <c r="A4717" s="1"/>
      <c r="BK4717" s="3"/>
    </row>
    <row r="4718" spans="1:63" x14ac:dyDescent="0.25">
      <c r="A4718" s="1"/>
      <c r="BK4718" s="3"/>
    </row>
    <row r="4719" spans="1:63" x14ac:dyDescent="0.25">
      <c r="A4719" s="1"/>
      <c r="BK4719" s="3"/>
    </row>
    <row r="4720" spans="1:63" x14ac:dyDescent="0.25">
      <c r="A4720" s="1"/>
      <c r="BK4720" s="3"/>
    </row>
    <row r="4721" spans="1:63" x14ac:dyDescent="0.25">
      <c r="A4721" s="1"/>
      <c r="BK4721" s="3"/>
    </row>
    <row r="4722" spans="1:63" x14ac:dyDescent="0.25">
      <c r="A4722" s="1"/>
      <c r="BK4722" s="3"/>
    </row>
    <row r="4723" spans="1:63" x14ac:dyDescent="0.25">
      <c r="A4723" s="1"/>
      <c r="BK4723" s="3"/>
    </row>
    <row r="4724" spans="1:63" x14ac:dyDescent="0.25">
      <c r="A4724" s="1"/>
      <c r="BK4724" s="3"/>
    </row>
    <row r="4725" spans="1:63" x14ac:dyDescent="0.25">
      <c r="A4725" s="1"/>
      <c r="BK4725" s="3"/>
    </row>
    <row r="4726" spans="1:63" x14ac:dyDescent="0.25">
      <c r="A4726" s="1"/>
      <c r="BK4726" s="3"/>
    </row>
    <row r="4727" spans="1:63" x14ac:dyDescent="0.25">
      <c r="A4727" s="1"/>
      <c r="BK4727" s="3"/>
    </row>
    <row r="4728" spans="1:63" x14ac:dyDescent="0.25">
      <c r="A4728" s="1"/>
      <c r="BK4728" s="3"/>
    </row>
    <row r="4729" spans="1:63" x14ac:dyDescent="0.25">
      <c r="A4729" s="1"/>
      <c r="BK4729" s="3"/>
    </row>
    <row r="4730" spans="1:63" x14ac:dyDescent="0.25">
      <c r="A4730" s="1"/>
      <c r="BK4730" s="3"/>
    </row>
    <row r="4731" spans="1:63" x14ac:dyDescent="0.25">
      <c r="A4731" s="1"/>
      <c r="BK4731" s="3"/>
    </row>
    <row r="4732" spans="1:63" x14ac:dyDescent="0.25">
      <c r="A4732" s="1"/>
      <c r="BK4732" s="3"/>
    </row>
    <row r="4733" spans="1:63" x14ac:dyDescent="0.25">
      <c r="A4733" s="1"/>
      <c r="BK4733" s="3"/>
    </row>
    <row r="4734" spans="1:63" x14ac:dyDescent="0.25">
      <c r="A4734" s="1"/>
      <c r="BK4734" s="3"/>
    </row>
    <row r="4735" spans="1:63" x14ac:dyDescent="0.25">
      <c r="A4735" s="1"/>
      <c r="BK4735" s="3"/>
    </row>
    <row r="4736" spans="1:63" x14ac:dyDescent="0.25">
      <c r="A4736" s="1"/>
      <c r="BK4736" s="3"/>
    </row>
    <row r="4737" spans="1:63" x14ac:dyDescent="0.25">
      <c r="A4737" s="1"/>
      <c r="BK4737" s="3"/>
    </row>
    <row r="4738" spans="1:63" x14ac:dyDescent="0.25">
      <c r="A4738" s="1"/>
      <c r="BK4738" s="3"/>
    </row>
    <row r="4739" spans="1:63" x14ac:dyDescent="0.25">
      <c r="A4739" s="1"/>
      <c r="BK4739" s="3"/>
    </row>
    <row r="4740" spans="1:63" x14ac:dyDescent="0.25">
      <c r="A4740" s="1"/>
      <c r="BK4740" s="3"/>
    </row>
    <row r="4741" spans="1:63" x14ac:dyDescent="0.25">
      <c r="A4741" s="1"/>
      <c r="BK4741" s="3"/>
    </row>
    <row r="4742" spans="1:63" x14ac:dyDescent="0.25">
      <c r="A4742" s="1"/>
      <c r="BK4742" s="3"/>
    </row>
    <row r="4743" spans="1:63" x14ac:dyDescent="0.25">
      <c r="A4743" s="1"/>
      <c r="BK4743" s="3"/>
    </row>
    <row r="4744" spans="1:63" x14ac:dyDescent="0.25">
      <c r="A4744" s="1"/>
      <c r="BK4744" s="3"/>
    </row>
    <row r="4745" spans="1:63" x14ac:dyDescent="0.25">
      <c r="A4745" s="1"/>
      <c r="BK4745" s="3"/>
    </row>
    <row r="4746" spans="1:63" x14ac:dyDescent="0.25">
      <c r="A4746" s="1"/>
      <c r="BK4746" s="3"/>
    </row>
    <row r="4747" spans="1:63" x14ac:dyDescent="0.25">
      <c r="A4747" s="1"/>
      <c r="BK4747" s="3"/>
    </row>
    <row r="4748" spans="1:63" x14ac:dyDescent="0.25">
      <c r="A4748" s="1"/>
      <c r="BK4748" s="3"/>
    </row>
    <row r="4749" spans="1:63" x14ac:dyDescent="0.25">
      <c r="A4749" s="1"/>
      <c r="BK4749" s="3"/>
    </row>
    <row r="4750" spans="1:63" x14ac:dyDescent="0.25">
      <c r="A4750" s="1"/>
      <c r="BK4750" s="3"/>
    </row>
    <row r="4751" spans="1:63" x14ac:dyDescent="0.25">
      <c r="A4751" s="1"/>
      <c r="BK4751" s="3"/>
    </row>
    <row r="4752" spans="1:63" x14ac:dyDescent="0.25">
      <c r="A4752" s="1"/>
      <c r="BK4752" s="3"/>
    </row>
    <row r="4753" spans="1:63" x14ac:dyDescent="0.25">
      <c r="A4753" s="1"/>
      <c r="BK4753" s="3"/>
    </row>
    <row r="4754" spans="1:63" x14ac:dyDescent="0.25">
      <c r="A4754" s="1"/>
      <c r="BK4754" s="3"/>
    </row>
    <row r="4755" spans="1:63" x14ac:dyDescent="0.25">
      <c r="A4755" s="1"/>
      <c r="BK4755" s="3"/>
    </row>
    <row r="4756" spans="1:63" x14ac:dyDescent="0.25">
      <c r="A4756" s="1"/>
      <c r="BK4756" s="3"/>
    </row>
    <row r="4757" spans="1:63" x14ac:dyDescent="0.25">
      <c r="A4757" s="1"/>
      <c r="BK4757" s="3"/>
    </row>
    <row r="4758" spans="1:63" x14ac:dyDescent="0.25">
      <c r="A4758" s="1"/>
      <c r="BK4758" s="3"/>
    </row>
    <row r="4759" spans="1:63" x14ac:dyDescent="0.25">
      <c r="A4759" s="1"/>
      <c r="BK4759" s="3"/>
    </row>
    <row r="4760" spans="1:63" x14ac:dyDescent="0.25">
      <c r="A4760" s="1"/>
      <c r="BK4760" s="3"/>
    </row>
    <row r="4761" spans="1:63" x14ac:dyDescent="0.25">
      <c r="A4761" s="1"/>
      <c r="BK4761" s="3"/>
    </row>
    <row r="4762" spans="1:63" x14ac:dyDescent="0.25">
      <c r="A4762" s="1"/>
      <c r="BK4762" s="3"/>
    </row>
    <row r="4763" spans="1:63" x14ac:dyDescent="0.25">
      <c r="A4763" s="1"/>
      <c r="BK4763" s="3"/>
    </row>
    <row r="4764" spans="1:63" x14ac:dyDescent="0.25">
      <c r="A4764" s="1"/>
      <c r="BK4764" s="3"/>
    </row>
    <row r="4765" spans="1:63" x14ac:dyDescent="0.25">
      <c r="A4765" s="1"/>
      <c r="BK4765" s="3"/>
    </row>
    <row r="4766" spans="1:63" x14ac:dyDescent="0.25">
      <c r="A4766" s="1"/>
      <c r="BK4766" s="3"/>
    </row>
    <row r="4767" spans="1:63" x14ac:dyDescent="0.25">
      <c r="A4767" s="1"/>
      <c r="BK4767" s="3"/>
    </row>
    <row r="4768" spans="1:63" x14ac:dyDescent="0.25">
      <c r="A4768" s="1"/>
      <c r="BK4768" s="3"/>
    </row>
    <row r="4769" spans="1:63" x14ac:dyDescent="0.25">
      <c r="A4769" s="1"/>
      <c r="BK4769" s="3"/>
    </row>
    <row r="4770" spans="1:63" x14ac:dyDescent="0.25">
      <c r="A4770" s="1"/>
      <c r="BK4770" s="3"/>
    </row>
    <row r="4771" spans="1:63" x14ac:dyDescent="0.25">
      <c r="A4771" s="1"/>
      <c r="BK4771" s="3"/>
    </row>
    <row r="4772" spans="1:63" x14ac:dyDescent="0.25">
      <c r="A4772" s="1"/>
      <c r="BK4772" s="3"/>
    </row>
    <row r="4773" spans="1:63" x14ac:dyDescent="0.25">
      <c r="A4773" s="1"/>
      <c r="BK4773" s="3"/>
    </row>
    <row r="4774" spans="1:63" x14ac:dyDescent="0.25">
      <c r="A4774" s="1"/>
      <c r="BK4774" s="3"/>
    </row>
    <row r="4775" spans="1:63" x14ac:dyDescent="0.25">
      <c r="A4775" s="1"/>
      <c r="BK4775" s="3"/>
    </row>
    <row r="4776" spans="1:63" x14ac:dyDescent="0.25">
      <c r="A4776" s="1"/>
      <c r="BK4776" s="3"/>
    </row>
    <row r="4777" spans="1:63" x14ac:dyDescent="0.25">
      <c r="A4777" s="1"/>
      <c r="BK4777" s="3"/>
    </row>
    <row r="4778" spans="1:63" x14ac:dyDescent="0.25">
      <c r="A4778" s="1"/>
      <c r="BK4778" s="3"/>
    </row>
    <row r="4779" spans="1:63" x14ac:dyDescent="0.25">
      <c r="A4779" s="1"/>
      <c r="BK4779" s="3"/>
    </row>
    <row r="4780" spans="1:63" x14ac:dyDescent="0.25">
      <c r="A4780" s="1"/>
      <c r="BK4780" s="3"/>
    </row>
    <row r="4781" spans="1:63" x14ac:dyDescent="0.25">
      <c r="A4781" s="1"/>
      <c r="BK4781" s="3"/>
    </row>
    <row r="4782" spans="1:63" x14ac:dyDescent="0.25">
      <c r="A4782" s="1"/>
      <c r="BK4782" s="3"/>
    </row>
    <row r="4783" spans="1:63" x14ac:dyDescent="0.25">
      <c r="A4783" s="1"/>
      <c r="BK4783" s="3"/>
    </row>
    <row r="4784" spans="1:63" x14ac:dyDescent="0.25">
      <c r="A4784" s="1"/>
      <c r="BK4784" s="3"/>
    </row>
    <row r="4785" spans="1:63" x14ac:dyDescent="0.25">
      <c r="A4785" s="1"/>
      <c r="BK4785" s="3"/>
    </row>
    <row r="4786" spans="1:63" x14ac:dyDescent="0.25">
      <c r="A4786" s="1"/>
      <c r="BK4786" s="3"/>
    </row>
    <row r="4787" spans="1:63" x14ac:dyDescent="0.25">
      <c r="A4787" s="1"/>
      <c r="BK4787" s="3"/>
    </row>
    <row r="4788" spans="1:63" x14ac:dyDescent="0.25">
      <c r="A4788" s="1"/>
      <c r="BK4788" s="3"/>
    </row>
    <row r="4789" spans="1:63" x14ac:dyDescent="0.25">
      <c r="A4789" s="1"/>
      <c r="BK4789" s="3"/>
    </row>
    <row r="4790" spans="1:63" x14ac:dyDescent="0.25">
      <c r="A4790" s="1"/>
      <c r="BK4790" s="3"/>
    </row>
    <row r="4791" spans="1:63" x14ac:dyDescent="0.25">
      <c r="A4791" s="1"/>
      <c r="BK4791" s="3"/>
    </row>
    <row r="4792" spans="1:63" x14ac:dyDescent="0.25">
      <c r="A4792" s="1"/>
      <c r="BK4792" s="3"/>
    </row>
    <row r="4793" spans="1:63" x14ac:dyDescent="0.25">
      <c r="A4793" s="1"/>
      <c r="BK4793" s="3"/>
    </row>
    <row r="4794" spans="1:63" x14ac:dyDescent="0.25">
      <c r="A4794" s="1"/>
      <c r="BK4794" s="3"/>
    </row>
    <row r="4795" spans="1:63" x14ac:dyDescent="0.25">
      <c r="A4795" s="1"/>
      <c r="BK4795" s="3"/>
    </row>
    <row r="4796" spans="1:63" x14ac:dyDescent="0.25">
      <c r="A4796" s="1"/>
      <c r="BK4796" s="3"/>
    </row>
    <row r="4797" spans="1:63" x14ac:dyDescent="0.25">
      <c r="A4797" s="1"/>
      <c r="BK4797" s="3"/>
    </row>
    <row r="4798" spans="1:63" x14ac:dyDescent="0.25">
      <c r="A4798" s="1"/>
      <c r="BK4798" s="3"/>
    </row>
    <row r="4799" spans="1:63" x14ac:dyDescent="0.25">
      <c r="A4799" s="1"/>
      <c r="BK4799" s="3"/>
    </row>
    <row r="4800" spans="1:63" x14ac:dyDescent="0.25">
      <c r="A4800" s="1"/>
      <c r="BK4800" s="3"/>
    </row>
    <row r="4801" spans="1:63" x14ac:dyDescent="0.25">
      <c r="A4801" s="1"/>
      <c r="BK4801" s="3"/>
    </row>
    <row r="4802" spans="1:63" x14ac:dyDescent="0.25">
      <c r="A4802" s="1"/>
      <c r="BK4802" s="3"/>
    </row>
    <row r="4803" spans="1:63" x14ac:dyDescent="0.25">
      <c r="A4803" s="1"/>
      <c r="BK4803" s="3"/>
    </row>
    <row r="4804" spans="1:63" x14ac:dyDescent="0.25">
      <c r="A4804" s="1"/>
      <c r="BK4804" s="3"/>
    </row>
    <row r="4805" spans="1:63" x14ac:dyDescent="0.25">
      <c r="A4805" s="1"/>
      <c r="BK4805" s="3"/>
    </row>
    <row r="4806" spans="1:63" x14ac:dyDescent="0.25">
      <c r="A4806" s="1"/>
      <c r="BK4806" s="3"/>
    </row>
    <row r="4807" spans="1:63" x14ac:dyDescent="0.25">
      <c r="A4807" s="1"/>
      <c r="BK4807" s="3"/>
    </row>
    <row r="4808" spans="1:63" x14ac:dyDescent="0.25">
      <c r="A4808" s="1"/>
      <c r="BK4808" s="3"/>
    </row>
    <row r="4809" spans="1:63" x14ac:dyDescent="0.25">
      <c r="A4809" s="1"/>
      <c r="BK4809" s="3"/>
    </row>
    <row r="4810" spans="1:63" x14ac:dyDescent="0.25">
      <c r="A4810" s="1"/>
      <c r="BK4810" s="3"/>
    </row>
    <row r="4811" spans="1:63" x14ac:dyDescent="0.25">
      <c r="A4811" s="1"/>
      <c r="BK4811" s="3"/>
    </row>
    <row r="4812" spans="1:63" x14ac:dyDescent="0.25">
      <c r="A4812" s="1"/>
      <c r="BK4812" s="3"/>
    </row>
    <row r="4813" spans="1:63" x14ac:dyDescent="0.25">
      <c r="A4813" s="1"/>
      <c r="BK4813" s="3"/>
    </row>
    <row r="4814" spans="1:63" x14ac:dyDescent="0.25">
      <c r="A4814" s="1"/>
      <c r="BK4814" s="3"/>
    </row>
    <row r="4815" spans="1:63" x14ac:dyDescent="0.25">
      <c r="A4815" s="1"/>
      <c r="BK4815" s="3"/>
    </row>
    <row r="4816" spans="1:63" x14ac:dyDescent="0.25">
      <c r="A4816" s="1"/>
      <c r="BK4816" s="3"/>
    </row>
    <row r="4817" spans="1:63" x14ac:dyDescent="0.25">
      <c r="A4817" s="1"/>
      <c r="BK4817" s="3"/>
    </row>
    <row r="4818" spans="1:63" x14ac:dyDescent="0.25">
      <c r="A4818" s="1"/>
      <c r="BK4818" s="3"/>
    </row>
    <row r="4819" spans="1:63" x14ac:dyDescent="0.25">
      <c r="A4819" s="1"/>
      <c r="BK4819" s="3"/>
    </row>
    <row r="4820" spans="1:63" x14ac:dyDescent="0.25">
      <c r="A4820" s="1"/>
      <c r="BK4820" s="3"/>
    </row>
    <row r="4821" spans="1:63" x14ac:dyDescent="0.25">
      <c r="A4821" s="1"/>
      <c r="BK4821" s="3"/>
    </row>
    <row r="4822" spans="1:63" x14ac:dyDescent="0.25">
      <c r="A4822" s="1"/>
      <c r="BK4822" s="3"/>
    </row>
    <row r="4823" spans="1:63" x14ac:dyDescent="0.25">
      <c r="A4823" s="1"/>
      <c r="BK4823" s="3"/>
    </row>
    <row r="4824" spans="1:63" x14ac:dyDescent="0.25">
      <c r="A4824" s="1"/>
      <c r="BK4824" s="3"/>
    </row>
    <row r="4825" spans="1:63" x14ac:dyDescent="0.25">
      <c r="A4825" s="1"/>
      <c r="BK4825" s="3"/>
    </row>
    <row r="4826" spans="1:63" x14ac:dyDescent="0.25">
      <c r="A4826" s="1"/>
      <c r="BK4826" s="3"/>
    </row>
    <row r="4827" spans="1:63" x14ac:dyDescent="0.25">
      <c r="A4827" s="1"/>
      <c r="BK4827" s="3"/>
    </row>
    <row r="4828" spans="1:63" x14ac:dyDescent="0.25">
      <c r="A4828" s="1"/>
      <c r="BK4828" s="3"/>
    </row>
    <row r="4829" spans="1:63" x14ac:dyDescent="0.25">
      <c r="A4829" s="1"/>
      <c r="BK4829" s="3"/>
    </row>
    <row r="4830" spans="1:63" x14ac:dyDescent="0.25">
      <c r="A4830" s="1"/>
      <c r="BK4830" s="3"/>
    </row>
    <row r="4831" spans="1:63" x14ac:dyDescent="0.25">
      <c r="A4831" s="1"/>
      <c r="BK4831" s="3"/>
    </row>
    <row r="4832" spans="1:63" x14ac:dyDescent="0.25">
      <c r="A4832" s="1"/>
      <c r="BK4832" s="3"/>
    </row>
    <row r="4833" spans="1:63" x14ac:dyDescent="0.25">
      <c r="A4833" s="1"/>
      <c r="BK4833" s="3"/>
    </row>
    <row r="4834" spans="1:63" x14ac:dyDescent="0.25">
      <c r="A4834" s="1"/>
      <c r="BK4834" s="3"/>
    </row>
    <row r="4835" spans="1:63" x14ac:dyDescent="0.25">
      <c r="A4835" s="1"/>
      <c r="BK4835" s="3"/>
    </row>
    <row r="4836" spans="1:63" x14ac:dyDescent="0.25">
      <c r="A4836" s="1"/>
      <c r="BK4836" s="3"/>
    </row>
    <row r="4837" spans="1:63" x14ac:dyDescent="0.25">
      <c r="A4837" s="1"/>
      <c r="BK4837" s="3"/>
    </row>
    <row r="4838" spans="1:63" x14ac:dyDescent="0.25">
      <c r="A4838" s="1"/>
      <c r="BK4838" s="3"/>
    </row>
    <row r="4839" spans="1:63" x14ac:dyDescent="0.25">
      <c r="A4839" s="1"/>
      <c r="BK4839" s="3"/>
    </row>
    <row r="4840" spans="1:63" x14ac:dyDescent="0.25">
      <c r="A4840" s="1"/>
      <c r="BK4840" s="3"/>
    </row>
    <row r="4841" spans="1:63" x14ac:dyDescent="0.25">
      <c r="A4841" s="1"/>
      <c r="BK4841" s="3"/>
    </row>
    <row r="4842" spans="1:63" x14ac:dyDescent="0.25">
      <c r="A4842" s="1"/>
      <c r="BK4842" s="3"/>
    </row>
    <row r="4843" spans="1:63" x14ac:dyDescent="0.25">
      <c r="A4843" s="1"/>
      <c r="BK4843" s="3"/>
    </row>
    <row r="4844" spans="1:63" x14ac:dyDescent="0.25">
      <c r="A4844" s="1"/>
      <c r="BK4844" s="3"/>
    </row>
    <row r="4845" spans="1:63" x14ac:dyDescent="0.25">
      <c r="A4845" s="1"/>
      <c r="BK4845" s="3"/>
    </row>
    <row r="4846" spans="1:63" x14ac:dyDescent="0.25">
      <c r="A4846" s="1"/>
      <c r="BK4846" s="3"/>
    </row>
    <row r="4847" spans="1:63" x14ac:dyDescent="0.25">
      <c r="A4847" s="1"/>
      <c r="BK4847" s="3"/>
    </row>
    <row r="4848" spans="1:63" x14ac:dyDescent="0.25">
      <c r="A4848" s="1"/>
      <c r="BK4848" s="3"/>
    </row>
    <row r="4849" spans="1:63" x14ac:dyDescent="0.25">
      <c r="A4849" s="1"/>
      <c r="BK4849" s="3"/>
    </row>
    <row r="4850" spans="1:63" x14ac:dyDescent="0.25">
      <c r="A4850" s="1"/>
      <c r="BK4850" s="3"/>
    </row>
    <row r="4851" spans="1:63" x14ac:dyDescent="0.25">
      <c r="A4851" s="1"/>
      <c r="BK4851" s="3"/>
    </row>
    <row r="4852" spans="1:63" x14ac:dyDescent="0.25">
      <c r="A4852" s="1"/>
      <c r="BK4852" s="3"/>
    </row>
    <row r="4853" spans="1:63" x14ac:dyDescent="0.25">
      <c r="A4853" s="1"/>
      <c r="BK4853" s="3"/>
    </row>
    <row r="4854" spans="1:63" x14ac:dyDescent="0.25">
      <c r="A4854" s="1"/>
      <c r="BK4854" s="3"/>
    </row>
    <row r="4855" spans="1:63" x14ac:dyDescent="0.25">
      <c r="A4855" s="1"/>
      <c r="BK4855" s="3"/>
    </row>
    <row r="4856" spans="1:63" x14ac:dyDescent="0.25">
      <c r="A4856" s="1"/>
      <c r="BK4856" s="3"/>
    </row>
    <row r="4857" spans="1:63" x14ac:dyDescent="0.25">
      <c r="A4857" s="1"/>
      <c r="BK4857" s="3"/>
    </row>
    <row r="4858" spans="1:63" x14ac:dyDescent="0.25">
      <c r="A4858" s="1"/>
      <c r="BK4858" s="3"/>
    </row>
    <row r="4859" spans="1:63" x14ac:dyDescent="0.25">
      <c r="A4859" s="1"/>
      <c r="BK4859" s="3"/>
    </row>
    <row r="4860" spans="1:63" x14ac:dyDescent="0.25">
      <c r="A4860" s="1"/>
      <c r="BK4860" s="3"/>
    </row>
    <row r="4861" spans="1:63" x14ac:dyDescent="0.25">
      <c r="A4861" s="1"/>
      <c r="BK4861" s="3"/>
    </row>
    <row r="4862" spans="1:63" x14ac:dyDescent="0.25">
      <c r="A4862" s="1"/>
      <c r="BK4862" s="3"/>
    </row>
    <row r="4863" spans="1:63" x14ac:dyDescent="0.25">
      <c r="A4863" s="1"/>
      <c r="BK4863" s="3"/>
    </row>
    <row r="4864" spans="1:63" x14ac:dyDescent="0.25">
      <c r="A4864" s="1"/>
      <c r="BK4864" s="3"/>
    </row>
    <row r="4865" spans="1:63" x14ac:dyDescent="0.25">
      <c r="A4865" s="1"/>
      <c r="BK4865" s="3"/>
    </row>
    <row r="4866" spans="1:63" x14ac:dyDescent="0.25">
      <c r="A4866" s="1"/>
      <c r="BK4866" s="3"/>
    </row>
    <row r="4867" spans="1:63" x14ac:dyDescent="0.25">
      <c r="A4867" s="1"/>
      <c r="BK4867" s="3"/>
    </row>
    <row r="4868" spans="1:63" x14ac:dyDescent="0.25">
      <c r="A4868" s="1"/>
      <c r="BK4868" s="3"/>
    </row>
    <row r="4869" spans="1:63" x14ac:dyDescent="0.25">
      <c r="A4869" s="1"/>
      <c r="BK4869" s="3"/>
    </row>
    <row r="4870" spans="1:63" x14ac:dyDescent="0.25">
      <c r="A4870" s="1"/>
      <c r="BK4870" s="3"/>
    </row>
    <row r="4871" spans="1:63" x14ac:dyDescent="0.25">
      <c r="A4871" s="1"/>
      <c r="BK4871" s="3"/>
    </row>
    <row r="4872" spans="1:63" x14ac:dyDescent="0.25">
      <c r="A4872" s="1"/>
      <c r="BK4872" s="3"/>
    </row>
    <row r="4873" spans="1:63" x14ac:dyDescent="0.25">
      <c r="A4873" s="1"/>
      <c r="BK4873" s="3"/>
    </row>
    <row r="4874" spans="1:63" x14ac:dyDescent="0.25">
      <c r="A4874" s="1"/>
      <c r="BK4874" s="3"/>
    </row>
    <row r="4875" spans="1:63" x14ac:dyDescent="0.25">
      <c r="A4875" s="1"/>
      <c r="BK4875" s="3"/>
    </row>
    <row r="4876" spans="1:63" x14ac:dyDescent="0.25">
      <c r="A4876" s="1"/>
      <c r="BK4876" s="3"/>
    </row>
    <row r="4877" spans="1:63" x14ac:dyDescent="0.25">
      <c r="A4877" s="1"/>
      <c r="BK4877" s="3"/>
    </row>
    <row r="4878" spans="1:63" x14ac:dyDescent="0.25">
      <c r="A4878" s="1"/>
      <c r="BK4878" s="3"/>
    </row>
    <row r="4879" spans="1:63" x14ac:dyDescent="0.25">
      <c r="A4879" s="1"/>
      <c r="BK4879" s="3"/>
    </row>
    <row r="4880" spans="1:63" x14ac:dyDescent="0.25">
      <c r="A4880" s="1"/>
      <c r="BK4880" s="3"/>
    </row>
    <row r="4881" spans="1:63" x14ac:dyDescent="0.25">
      <c r="A4881" s="1"/>
      <c r="BK4881" s="3"/>
    </row>
    <row r="4882" spans="1:63" x14ac:dyDescent="0.25">
      <c r="A4882" s="1"/>
      <c r="BK4882" s="3"/>
    </row>
    <row r="4883" spans="1:63" x14ac:dyDescent="0.25">
      <c r="A4883" s="1"/>
      <c r="BK4883" s="3"/>
    </row>
    <row r="4884" spans="1:63" x14ac:dyDescent="0.25">
      <c r="A4884" s="1"/>
      <c r="BK4884" s="3"/>
    </row>
    <row r="4885" spans="1:63" x14ac:dyDescent="0.25">
      <c r="A4885" s="1"/>
      <c r="BK4885" s="3"/>
    </row>
    <row r="4886" spans="1:63" x14ac:dyDescent="0.25">
      <c r="A4886" s="1"/>
      <c r="BK4886" s="3"/>
    </row>
    <row r="4887" spans="1:63" x14ac:dyDescent="0.25">
      <c r="A4887" s="1"/>
      <c r="BK4887" s="3"/>
    </row>
    <row r="4888" spans="1:63" x14ac:dyDescent="0.25">
      <c r="A4888" s="1"/>
      <c r="BK4888" s="3"/>
    </row>
    <row r="4889" spans="1:63" x14ac:dyDescent="0.25">
      <c r="A4889" s="1"/>
      <c r="BK4889" s="3"/>
    </row>
    <row r="4890" spans="1:63" x14ac:dyDescent="0.25">
      <c r="A4890" s="1"/>
      <c r="BK4890" s="3"/>
    </row>
    <row r="4891" spans="1:63" x14ac:dyDescent="0.25">
      <c r="A4891" s="1"/>
      <c r="BK4891" s="3"/>
    </row>
    <row r="4892" spans="1:63" x14ac:dyDescent="0.25">
      <c r="A4892" s="1"/>
      <c r="BK4892" s="3"/>
    </row>
    <row r="4893" spans="1:63" x14ac:dyDescent="0.25">
      <c r="A4893" s="1"/>
      <c r="BK4893" s="3"/>
    </row>
    <row r="4894" spans="1:63" x14ac:dyDescent="0.25">
      <c r="A4894" s="1"/>
      <c r="BK4894" s="3"/>
    </row>
    <row r="4895" spans="1:63" x14ac:dyDescent="0.25">
      <c r="A4895" s="1"/>
      <c r="BK4895" s="3"/>
    </row>
    <row r="4896" spans="1:63" x14ac:dyDescent="0.25">
      <c r="A4896" s="1"/>
      <c r="BK4896" s="3"/>
    </row>
    <row r="4897" spans="1:63" x14ac:dyDescent="0.25">
      <c r="A4897" s="1"/>
      <c r="BK4897" s="3"/>
    </row>
    <row r="4898" spans="1:63" x14ac:dyDescent="0.25">
      <c r="A4898" s="1"/>
      <c r="BK4898" s="3"/>
    </row>
    <row r="4899" spans="1:63" x14ac:dyDescent="0.25">
      <c r="A4899" s="1"/>
      <c r="BK4899" s="3"/>
    </row>
    <row r="4900" spans="1:63" x14ac:dyDescent="0.25">
      <c r="A4900" s="1"/>
      <c r="BK4900" s="3"/>
    </row>
    <row r="4901" spans="1:63" x14ac:dyDescent="0.25">
      <c r="A4901" s="1"/>
      <c r="BK4901" s="3"/>
    </row>
    <row r="4902" spans="1:63" x14ac:dyDescent="0.25">
      <c r="A4902" s="1"/>
      <c r="BK4902" s="3"/>
    </row>
    <row r="4903" spans="1:63" x14ac:dyDescent="0.25">
      <c r="A4903" s="1"/>
      <c r="BK4903" s="3"/>
    </row>
    <row r="4904" spans="1:63" x14ac:dyDescent="0.25">
      <c r="A4904" s="1"/>
      <c r="BK4904" s="3"/>
    </row>
    <row r="4905" spans="1:63" x14ac:dyDescent="0.25">
      <c r="A4905" s="1"/>
      <c r="BK4905" s="3"/>
    </row>
    <row r="4906" spans="1:63" x14ac:dyDescent="0.25">
      <c r="A4906" s="1"/>
      <c r="BK4906" s="3"/>
    </row>
    <row r="4907" spans="1:63" x14ac:dyDescent="0.25">
      <c r="A4907" s="1"/>
      <c r="BK4907" s="3"/>
    </row>
    <row r="4908" spans="1:63" x14ac:dyDescent="0.25">
      <c r="A4908" s="1"/>
      <c r="BK4908" s="3"/>
    </row>
    <row r="4909" spans="1:63" x14ac:dyDescent="0.25">
      <c r="A4909" s="1"/>
      <c r="BK4909" s="3"/>
    </row>
    <row r="4910" spans="1:63" x14ac:dyDescent="0.25">
      <c r="A4910" s="1"/>
      <c r="BK4910" s="3"/>
    </row>
    <row r="4911" spans="1:63" x14ac:dyDescent="0.25">
      <c r="A4911" s="1"/>
      <c r="BK4911" s="3"/>
    </row>
    <row r="4912" spans="1:63" x14ac:dyDescent="0.25">
      <c r="A4912" s="1"/>
      <c r="BK4912" s="3"/>
    </row>
    <row r="4913" spans="1:63" x14ac:dyDescent="0.25">
      <c r="A4913" s="1"/>
      <c r="BK4913" s="3"/>
    </row>
    <row r="4914" spans="1:63" x14ac:dyDescent="0.25">
      <c r="A4914" s="1"/>
      <c r="BK4914" s="3"/>
    </row>
    <row r="4915" spans="1:63" x14ac:dyDescent="0.25">
      <c r="A4915" s="1"/>
      <c r="BK4915" s="3"/>
    </row>
    <row r="4916" spans="1:63" x14ac:dyDescent="0.25">
      <c r="A4916" s="1"/>
      <c r="BK4916" s="3"/>
    </row>
    <row r="4917" spans="1:63" x14ac:dyDescent="0.25">
      <c r="A4917" s="1"/>
      <c r="BK4917" s="3"/>
    </row>
    <row r="4918" spans="1:63" x14ac:dyDescent="0.25">
      <c r="A4918" s="1"/>
      <c r="BK4918" s="3"/>
    </row>
    <row r="4919" spans="1:63" x14ac:dyDescent="0.25">
      <c r="A4919" s="1"/>
      <c r="BK4919" s="3"/>
    </row>
    <row r="4920" spans="1:63" x14ac:dyDescent="0.25">
      <c r="A4920" s="1"/>
      <c r="BK4920" s="3"/>
    </row>
    <row r="4921" spans="1:63" x14ac:dyDescent="0.25">
      <c r="A4921" s="1"/>
      <c r="BK4921" s="3"/>
    </row>
    <row r="4922" spans="1:63" x14ac:dyDescent="0.25">
      <c r="A4922" s="1"/>
      <c r="BK4922" s="3"/>
    </row>
    <row r="4923" spans="1:63" x14ac:dyDescent="0.25">
      <c r="A4923" s="1"/>
      <c r="BK4923" s="3"/>
    </row>
    <row r="4924" spans="1:63" x14ac:dyDescent="0.25">
      <c r="A4924" s="1"/>
      <c r="BK4924" s="3"/>
    </row>
    <row r="4925" spans="1:63" x14ac:dyDescent="0.25">
      <c r="A4925" s="1"/>
      <c r="BK4925" s="3"/>
    </row>
    <row r="4926" spans="1:63" x14ac:dyDescent="0.25">
      <c r="A4926" s="1"/>
      <c r="BK4926" s="3"/>
    </row>
    <row r="4927" spans="1:63" x14ac:dyDescent="0.25">
      <c r="A4927" s="1"/>
      <c r="BK4927" s="3"/>
    </row>
    <row r="4928" spans="1:63" x14ac:dyDescent="0.25">
      <c r="A4928" s="1"/>
      <c r="BK4928" s="3"/>
    </row>
    <row r="4929" spans="1:63" x14ac:dyDescent="0.25">
      <c r="A4929" s="1"/>
      <c r="BK4929" s="3"/>
    </row>
    <row r="4930" spans="1:63" x14ac:dyDescent="0.25">
      <c r="A4930" s="1"/>
      <c r="BK4930" s="3"/>
    </row>
    <row r="4931" spans="1:63" x14ac:dyDescent="0.25">
      <c r="A4931" s="1"/>
      <c r="BK4931" s="3"/>
    </row>
    <row r="4932" spans="1:63" x14ac:dyDescent="0.25">
      <c r="A4932" s="1"/>
      <c r="BK4932" s="3"/>
    </row>
    <row r="4933" spans="1:63" x14ac:dyDescent="0.25">
      <c r="A4933" s="1"/>
      <c r="BK4933" s="3"/>
    </row>
    <row r="4934" spans="1:63" x14ac:dyDescent="0.25">
      <c r="A4934" s="1"/>
      <c r="BK4934" s="3"/>
    </row>
    <row r="4935" spans="1:63" x14ac:dyDescent="0.25">
      <c r="A4935" s="1"/>
      <c r="BK4935" s="3"/>
    </row>
    <row r="4936" spans="1:63" x14ac:dyDescent="0.25">
      <c r="A4936" s="1"/>
      <c r="BK4936" s="3"/>
    </row>
    <row r="4937" spans="1:63" x14ac:dyDescent="0.25">
      <c r="A4937" s="1"/>
      <c r="BK4937" s="3"/>
    </row>
    <row r="4938" spans="1:63" x14ac:dyDescent="0.25">
      <c r="A4938" s="1"/>
      <c r="BK4938" s="3"/>
    </row>
    <row r="4939" spans="1:63" x14ac:dyDescent="0.25">
      <c r="A4939" s="1"/>
      <c r="BK4939" s="3"/>
    </row>
    <row r="4940" spans="1:63" x14ac:dyDescent="0.25">
      <c r="A4940" s="1"/>
      <c r="BK4940" s="3"/>
    </row>
    <row r="4941" spans="1:63" x14ac:dyDescent="0.25">
      <c r="A4941" s="1"/>
      <c r="BK4941" s="3"/>
    </row>
    <row r="4942" spans="1:63" x14ac:dyDescent="0.25">
      <c r="A4942" s="1"/>
      <c r="BK4942" s="3"/>
    </row>
    <row r="4943" spans="1:63" x14ac:dyDescent="0.25">
      <c r="A4943" s="1"/>
      <c r="BK4943" s="3"/>
    </row>
    <row r="4944" spans="1:63" x14ac:dyDescent="0.25">
      <c r="A4944" s="1"/>
      <c r="BK4944" s="3"/>
    </row>
    <row r="4945" spans="1:63" x14ac:dyDescent="0.25">
      <c r="A4945" s="1"/>
      <c r="BK4945" s="3"/>
    </row>
    <row r="4946" spans="1:63" x14ac:dyDescent="0.25">
      <c r="A4946" s="1"/>
      <c r="BK4946" s="3"/>
    </row>
    <row r="4947" spans="1:63" x14ac:dyDescent="0.25">
      <c r="A4947" s="1"/>
      <c r="BK4947" s="3"/>
    </row>
    <row r="4948" spans="1:63" x14ac:dyDescent="0.25">
      <c r="A4948" s="1"/>
      <c r="BK4948" s="3"/>
    </row>
    <row r="4949" spans="1:63" x14ac:dyDescent="0.25">
      <c r="A4949" s="1"/>
      <c r="BK4949" s="3"/>
    </row>
    <row r="4950" spans="1:63" x14ac:dyDescent="0.25">
      <c r="A4950" s="1"/>
      <c r="BK4950" s="3"/>
    </row>
    <row r="4951" spans="1:63" x14ac:dyDescent="0.25">
      <c r="A4951" s="1"/>
      <c r="BK4951" s="3"/>
    </row>
    <row r="4952" spans="1:63" x14ac:dyDescent="0.25">
      <c r="A4952" s="1"/>
      <c r="BK4952" s="3"/>
    </row>
    <row r="4953" spans="1:63" x14ac:dyDescent="0.25">
      <c r="A4953" s="1"/>
      <c r="BK4953" s="3"/>
    </row>
    <row r="4954" spans="1:63" x14ac:dyDescent="0.25">
      <c r="A4954" s="1"/>
      <c r="BK4954" s="3"/>
    </row>
    <row r="4955" spans="1:63" x14ac:dyDescent="0.25">
      <c r="A4955" s="1"/>
      <c r="BK4955" s="3"/>
    </row>
    <row r="4956" spans="1:63" x14ac:dyDescent="0.25">
      <c r="A4956" s="1"/>
      <c r="BK4956" s="3"/>
    </row>
    <row r="4957" spans="1:63" x14ac:dyDescent="0.25">
      <c r="A4957" s="1"/>
      <c r="BK4957" s="3"/>
    </row>
    <row r="4958" spans="1:63" x14ac:dyDescent="0.25">
      <c r="A4958" s="1"/>
      <c r="BK4958" s="3"/>
    </row>
    <row r="4959" spans="1:63" x14ac:dyDescent="0.25">
      <c r="A4959" s="1"/>
      <c r="BK4959" s="3"/>
    </row>
    <row r="4960" spans="1:63" x14ac:dyDescent="0.25">
      <c r="A4960" s="1"/>
      <c r="BK4960" s="3"/>
    </row>
    <row r="4961" spans="1:63" x14ac:dyDescent="0.25">
      <c r="A4961" s="1"/>
      <c r="BK4961" s="3"/>
    </row>
    <row r="4962" spans="1:63" x14ac:dyDescent="0.25">
      <c r="A4962" s="1"/>
      <c r="BK4962" s="3"/>
    </row>
    <row r="4963" spans="1:63" x14ac:dyDescent="0.25">
      <c r="A4963" s="1"/>
      <c r="BK4963" s="3"/>
    </row>
    <row r="4964" spans="1:63" x14ac:dyDescent="0.25">
      <c r="A4964" s="1"/>
      <c r="BK4964" s="3"/>
    </row>
    <row r="4965" spans="1:63" x14ac:dyDescent="0.25">
      <c r="A4965" s="1"/>
      <c r="BK4965" s="3"/>
    </row>
    <row r="4966" spans="1:63" x14ac:dyDescent="0.25">
      <c r="A4966" s="1"/>
      <c r="BK4966" s="3"/>
    </row>
    <row r="4967" spans="1:63" x14ac:dyDescent="0.25">
      <c r="A4967" s="1"/>
      <c r="BK4967" s="3"/>
    </row>
    <row r="4968" spans="1:63" x14ac:dyDescent="0.25">
      <c r="A4968" s="1"/>
      <c r="BK4968" s="3"/>
    </row>
    <row r="4969" spans="1:63" x14ac:dyDescent="0.25">
      <c r="A4969" s="1"/>
      <c r="BK4969" s="3"/>
    </row>
    <row r="4970" spans="1:63" x14ac:dyDescent="0.25">
      <c r="A4970" s="1"/>
      <c r="BK4970" s="3"/>
    </row>
    <row r="4971" spans="1:63" x14ac:dyDescent="0.25">
      <c r="A4971" s="1"/>
      <c r="BK4971" s="3"/>
    </row>
    <row r="4972" spans="1:63" x14ac:dyDescent="0.25">
      <c r="A4972" s="1"/>
      <c r="BK4972" s="3"/>
    </row>
    <row r="4973" spans="1:63" x14ac:dyDescent="0.25">
      <c r="A4973" s="1"/>
      <c r="BK4973" s="3"/>
    </row>
    <row r="4974" spans="1:63" x14ac:dyDescent="0.25">
      <c r="A4974" s="1"/>
      <c r="BK4974" s="3"/>
    </row>
    <row r="4975" spans="1:63" x14ac:dyDescent="0.25">
      <c r="A4975" s="1"/>
      <c r="BK4975" s="3"/>
    </row>
    <row r="4976" spans="1:63" x14ac:dyDescent="0.25">
      <c r="A4976" s="1"/>
      <c r="BK4976" s="3"/>
    </row>
    <row r="4977" spans="1:63" x14ac:dyDescent="0.25">
      <c r="A4977" s="1"/>
      <c r="BK4977" s="3"/>
    </row>
    <row r="4978" spans="1:63" x14ac:dyDescent="0.25">
      <c r="A4978" s="1"/>
      <c r="BK4978" s="3"/>
    </row>
    <row r="4979" spans="1:63" x14ac:dyDescent="0.25">
      <c r="A4979" s="1"/>
      <c r="BK4979" s="3"/>
    </row>
    <row r="4980" spans="1:63" x14ac:dyDescent="0.25">
      <c r="A4980" s="1"/>
      <c r="BK4980" s="3"/>
    </row>
    <row r="4981" spans="1:63" x14ac:dyDescent="0.25">
      <c r="A4981" s="1"/>
      <c r="BK4981" s="3"/>
    </row>
    <row r="4982" spans="1:63" x14ac:dyDescent="0.25">
      <c r="A4982" s="1"/>
      <c r="BK4982" s="3"/>
    </row>
    <row r="4983" spans="1:63" x14ac:dyDescent="0.25">
      <c r="A4983" s="1"/>
      <c r="BK4983" s="3"/>
    </row>
    <row r="4984" spans="1:63" x14ac:dyDescent="0.25">
      <c r="A4984" s="1"/>
      <c r="BK4984" s="3"/>
    </row>
    <row r="4985" spans="1:63" x14ac:dyDescent="0.25">
      <c r="A4985" s="1"/>
      <c r="BK4985" s="3"/>
    </row>
    <row r="4986" spans="1:63" x14ac:dyDescent="0.25">
      <c r="A4986" s="1"/>
      <c r="BK4986" s="3"/>
    </row>
    <row r="4987" spans="1:63" x14ac:dyDescent="0.25">
      <c r="A4987" s="1"/>
      <c r="BK4987" s="3"/>
    </row>
    <row r="4988" spans="1:63" x14ac:dyDescent="0.25">
      <c r="A4988" s="1"/>
      <c r="BK4988" s="3"/>
    </row>
    <row r="4989" spans="1:63" x14ac:dyDescent="0.25">
      <c r="A4989" s="1"/>
      <c r="BK4989" s="3"/>
    </row>
    <row r="4990" spans="1:63" x14ac:dyDescent="0.25">
      <c r="A4990" s="1"/>
      <c r="BK4990" s="3"/>
    </row>
    <row r="4991" spans="1:63" x14ac:dyDescent="0.25">
      <c r="A4991" s="1"/>
      <c r="BK4991" s="3"/>
    </row>
    <row r="4992" spans="1:63" x14ac:dyDescent="0.25">
      <c r="A4992" s="1"/>
      <c r="BK4992" s="3"/>
    </row>
    <row r="4993" spans="1:63" x14ac:dyDescent="0.25">
      <c r="A4993" s="1"/>
      <c r="BK4993" s="3"/>
    </row>
    <row r="4994" spans="1:63" x14ac:dyDescent="0.25">
      <c r="A4994" s="1"/>
      <c r="BK4994" s="3"/>
    </row>
    <row r="4995" spans="1:63" x14ac:dyDescent="0.25">
      <c r="A4995" s="1"/>
      <c r="BK4995" s="3"/>
    </row>
    <row r="4996" spans="1:63" x14ac:dyDescent="0.25">
      <c r="A4996" s="1"/>
      <c r="BK4996" s="3"/>
    </row>
    <row r="4997" spans="1:63" x14ac:dyDescent="0.25">
      <c r="A4997" s="1"/>
      <c r="BK4997" s="3"/>
    </row>
    <row r="4998" spans="1:63" x14ac:dyDescent="0.25">
      <c r="A4998" s="1"/>
      <c r="BK4998" s="3"/>
    </row>
    <row r="4999" spans="1:63" x14ac:dyDescent="0.25">
      <c r="A4999" s="1"/>
      <c r="BK4999" s="3"/>
    </row>
    <row r="5000" spans="1:63" x14ac:dyDescent="0.25">
      <c r="A5000" s="1"/>
      <c r="BK5000" s="3"/>
    </row>
    <row r="5001" spans="1:63" x14ac:dyDescent="0.25">
      <c r="A5001" s="1"/>
      <c r="BK5001" s="3"/>
    </row>
    <row r="5002" spans="1:63" x14ac:dyDescent="0.25">
      <c r="A5002" s="1"/>
      <c r="BK5002" s="3"/>
    </row>
    <row r="5003" spans="1:63" x14ac:dyDescent="0.25">
      <c r="A5003" s="1"/>
      <c r="BK5003" s="3"/>
    </row>
    <row r="5004" spans="1:63" x14ac:dyDescent="0.25">
      <c r="A5004" s="1"/>
      <c r="BK5004" s="3"/>
    </row>
    <row r="5005" spans="1:63" x14ac:dyDescent="0.25">
      <c r="A5005" s="1"/>
      <c r="BK5005" s="3"/>
    </row>
    <row r="5006" spans="1:63" x14ac:dyDescent="0.25">
      <c r="A5006" s="1"/>
      <c r="BK5006" s="3"/>
    </row>
    <row r="5007" spans="1:63" x14ac:dyDescent="0.25">
      <c r="A5007" s="1"/>
      <c r="BK5007" s="3"/>
    </row>
    <row r="5008" spans="1:63" x14ac:dyDescent="0.25">
      <c r="A5008" s="1"/>
      <c r="BK5008" s="3"/>
    </row>
    <row r="5009" spans="1:63" x14ac:dyDescent="0.25">
      <c r="A5009" s="1"/>
      <c r="BK5009" s="3"/>
    </row>
    <row r="5010" spans="1:63" x14ac:dyDescent="0.25">
      <c r="A5010" s="1"/>
      <c r="BK5010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selection activeCell="A15" sqref="A15"/>
    </sheetView>
  </sheetViews>
  <sheetFormatPr defaultRowHeight="15" x14ac:dyDescent="0.25"/>
  <sheetData>
    <row r="1" spans="1:63" x14ac:dyDescent="0.25">
      <c r="A1" t="s">
        <v>18</v>
      </c>
      <c r="I1" s="4" t="s">
        <v>24</v>
      </c>
    </row>
    <row r="2" spans="1:63" x14ac:dyDescent="0.25">
      <c r="A2" t="s">
        <v>16</v>
      </c>
    </row>
    <row r="3" spans="1:63" x14ac:dyDescent="0.25">
      <c r="I3" t="s">
        <v>14</v>
      </c>
    </row>
    <row r="4" spans="1:63" x14ac:dyDescent="0.25">
      <c r="A4" t="s">
        <v>2</v>
      </c>
      <c r="B4">
        <v>900</v>
      </c>
      <c r="F4" s="1" t="s">
        <v>10</v>
      </c>
      <c r="G4" s="1">
        <f ca="1">AVERAGE(BK11:BK5010)</f>
        <v>9.5450253236410205</v>
      </c>
    </row>
    <row r="5" spans="1:63" x14ac:dyDescent="0.25">
      <c r="A5" t="s">
        <v>3</v>
      </c>
      <c r="B5">
        <v>900</v>
      </c>
      <c r="F5" t="s">
        <v>11</v>
      </c>
    </row>
    <row r="6" spans="1:63" x14ac:dyDescent="0.25">
      <c r="A6" t="s">
        <v>4</v>
      </c>
      <c r="B6">
        <v>0.05</v>
      </c>
      <c r="F6" t="s">
        <v>12</v>
      </c>
    </row>
    <row r="7" spans="1:63" x14ac:dyDescent="0.25">
      <c r="A7" t="s">
        <v>5</v>
      </c>
      <c r="B7">
        <v>0.02</v>
      </c>
      <c r="F7" t="s">
        <v>13</v>
      </c>
    </row>
    <row r="8" spans="1:63" x14ac:dyDescent="0.25">
      <c r="A8" t="s">
        <v>6</v>
      </c>
      <c r="B8">
        <v>0.25</v>
      </c>
    </row>
    <row r="9" spans="1:63" x14ac:dyDescent="0.25">
      <c r="A9" t="s">
        <v>7</v>
      </c>
      <c r="B9">
        <v>0.3</v>
      </c>
      <c r="BK9" t="s">
        <v>8</v>
      </c>
    </row>
    <row r="10" spans="1:63" x14ac:dyDescent="0.25">
      <c r="A10">
        <v>0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 s="1" t="s">
        <v>15</v>
      </c>
      <c r="BK10" t="s">
        <v>9</v>
      </c>
    </row>
    <row r="11" spans="1:63" x14ac:dyDescent="0.25">
      <c r="A11">
        <f>$B$4</f>
        <v>900</v>
      </c>
      <c r="B11">
        <f ca="1">A11*EXP(($B$6-$B$7-$B$9*$B$9*0.5)*(1/240)+$B$9*NORMSINV(RAND())*SQRT(1/240))</f>
        <v>899.07203116429491</v>
      </c>
      <c r="C11">
        <f t="shared" ref="C11:BI11" ca="1" si="0">B11*EXP(($B$6-$B$7-$B$9*$B$9*0.5)*(1/240)+$B$9*NORMSINV(RAND())*SQRT(1/240))</f>
        <v>904.41467537876133</v>
      </c>
      <c r="D11">
        <f t="shared" ca="1" si="0"/>
        <v>925.67860015336862</v>
      </c>
      <c r="E11">
        <f t="shared" ca="1" si="0"/>
        <v>902.03128407343434</v>
      </c>
      <c r="F11">
        <f t="shared" ca="1" si="0"/>
        <v>920.13379312449888</v>
      </c>
      <c r="G11">
        <f t="shared" ca="1" si="0"/>
        <v>900.59904177018291</v>
      </c>
      <c r="H11">
        <f t="shared" ca="1" si="0"/>
        <v>908.32992172012803</v>
      </c>
      <c r="I11">
        <f t="shared" ca="1" si="0"/>
        <v>887.26630670920702</v>
      </c>
      <c r="J11">
        <f t="shared" ca="1" si="0"/>
        <v>869.27429287899713</v>
      </c>
      <c r="K11">
        <f t="shared" ca="1" si="0"/>
        <v>884.04909455192922</v>
      </c>
      <c r="L11">
        <f t="shared" ca="1" si="0"/>
        <v>910.64042498321544</v>
      </c>
      <c r="M11">
        <f t="shared" ca="1" si="0"/>
        <v>899.80847542517517</v>
      </c>
      <c r="N11">
        <f t="shared" ca="1" si="0"/>
        <v>911.93153418074075</v>
      </c>
      <c r="O11">
        <f t="shared" ca="1" si="0"/>
        <v>923.71818750027126</v>
      </c>
      <c r="P11">
        <f t="shared" ca="1" si="0"/>
        <v>940.72232067949562</v>
      </c>
      <c r="Q11">
        <f t="shared" ca="1" si="0"/>
        <v>922.02184533858747</v>
      </c>
      <c r="R11">
        <f t="shared" ca="1" si="0"/>
        <v>931.11799203255646</v>
      </c>
      <c r="S11">
        <f t="shared" ca="1" si="0"/>
        <v>941.33907662328579</v>
      </c>
      <c r="T11">
        <f t="shared" ca="1" si="0"/>
        <v>949.57135844463983</v>
      </c>
      <c r="U11">
        <f t="shared" ca="1" si="0"/>
        <v>967.3644952064559</v>
      </c>
      <c r="V11">
        <f t="shared" ca="1" si="0"/>
        <v>1010.9220557604098</v>
      </c>
      <c r="W11">
        <f t="shared" ca="1" si="0"/>
        <v>1016.1818874101499</v>
      </c>
      <c r="X11">
        <f t="shared" ca="1" si="0"/>
        <v>1015.4817122403713</v>
      </c>
      <c r="Y11">
        <f t="shared" ca="1" si="0"/>
        <v>1015.2998782732249</v>
      </c>
      <c r="Z11">
        <f t="shared" ca="1" si="0"/>
        <v>1008.6909004786562</v>
      </c>
      <c r="AA11">
        <f t="shared" ca="1" si="0"/>
        <v>1005.1508694148472</v>
      </c>
      <c r="AB11">
        <f t="shared" ca="1" si="0"/>
        <v>1018.8950640185582</v>
      </c>
      <c r="AC11">
        <f t="shared" ca="1" si="0"/>
        <v>1022.0143155168936</v>
      </c>
      <c r="AD11">
        <f t="shared" ca="1" si="0"/>
        <v>1032.977723343158</v>
      </c>
      <c r="AE11">
        <f t="shared" ca="1" si="0"/>
        <v>1027.4310468386386</v>
      </c>
      <c r="AF11">
        <f t="shared" ca="1" si="0"/>
        <v>993.38694482939661</v>
      </c>
      <c r="AG11">
        <f t="shared" ca="1" si="0"/>
        <v>980.43575467128403</v>
      </c>
      <c r="AH11">
        <f t="shared" ca="1" si="0"/>
        <v>1007.8834429738836</v>
      </c>
      <c r="AI11">
        <f t="shared" ca="1" si="0"/>
        <v>1014.4586085023553</v>
      </c>
      <c r="AJ11">
        <f t="shared" ca="1" si="0"/>
        <v>992.29939648526954</v>
      </c>
      <c r="AK11">
        <f t="shared" ca="1" si="0"/>
        <v>989.87179021269469</v>
      </c>
      <c r="AL11">
        <f t="shared" ca="1" si="0"/>
        <v>994.88900629142825</v>
      </c>
      <c r="AM11">
        <f t="shared" ca="1" si="0"/>
        <v>988.99147843632363</v>
      </c>
      <c r="AN11">
        <f t="shared" ca="1" si="0"/>
        <v>967.5068558696837</v>
      </c>
      <c r="AO11">
        <f t="shared" ca="1" si="0"/>
        <v>974.71313633770058</v>
      </c>
      <c r="AP11">
        <f t="shared" ca="1" si="0"/>
        <v>980.40906314142387</v>
      </c>
      <c r="AQ11">
        <f t="shared" ca="1" si="0"/>
        <v>988.25836715578055</v>
      </c>
      <c r="AR11">
        <f t="shared" ca="1" si="0"/>
        <v>990.10179388893823</v>
      </c>
      <c r="AS11">
        <f t="shared" ca="1" si="0"/>
        <v>995.55707776446434</v>
      </c>
      <c r="AT11">
        <f t="shared" ca="1" si="0"/>
        <v>996.55671134177942</v>
      </c>
      <c r="AU11">
        <f t="shared" ca="1" si="0"/>
        <v>982.86560876214742</v>
      </c>
      <c r="AV11">
        <f t="shared" ca="1" si="0"/>
        <v>998.38116018085464</v>
      </c>
      <c r="AW11">
        <f t="shared" ca="1" si="0"/>
        <v>982.68136003055236</v>
      </c>
      <c r="AX11">
        <f t="shared" ca="1" si="0"/>
        <v>992.43289880699683</v>
      </c>
      <c r="AY11">
        <f t="shared" ca="1" si="0"/>
        <v>974.43358368503516</v>
      </c>
      <c r="AZ11">
        <f t="shared" ca="1" si="0"/>
        <v>964.05660056356385</v>
      </c>
      <c r="BA11">
        <f t="shared" ca="1" si="0"/>
        <v>953.22070991761484</v>
      </c>
      <c r="BB11">
        <f t="shared" ca="1" si="0"/>
        <v>937.71262712845942</v>
      </c>
      <c r="BC11">
        <f t="shared" ca="1" si="0"/>
        <v>937.38983062741943</v>
      </c>
      <c r="BD11">
        <f t="shared" ca="1" si="0"/>
        <v>962.88265858517082</v>
      </c>
      <c r="BE11">
        <f t="shared" ca="1" si="0"/>
        <v>986.47734583799343</v>
      </c>
      <c r="BF11">
        <f t="shared" ca="1" si="0"/>
        <v>990.82825740478893</v>
      </c>
      <c r="BG11">
        <f t="shared" ca="1" si="0"/>
        <v>998.46987665660981</v>
      </c>
      <c r="BH11">
        <f t="shared" ca="1" si="0"/>
        <v>972.62557428663251</v>
      </c>
      <c r="BI11">
        <f t="shared" ca="1" si="0"/>
        <v>922.40276907115015</v>
      </c>
      <c r="BJ11">
        <f ca="1">AVERAGE(A11:BI11)</f>
        <v>963.67722122428745</v>
      </c>
      <c r="BK11">
        <f ca="1">EXP(-$B$6*$B$8)*MAX($B$5-BJ11,0)</f>
        <v>0</v>
      </c>
    </row>
    <row r="12" spans="1:63" x14ac:dyDescent="0.25">
      <c r="A12">
        <f t="shared" ref="A12:A75" si="1">$B$4</f>
        <v>900</v>
      </c>
      <c r="B12">
        <f t="shared" ref="B12:BI16" ca="1" si="2">A12*EXP(($B$6-$B$7-$B$9*$B$9*0.5)*(1/240)+$B$9*NORMSINV(RAND())*SQRT(1/240))</f>
        <v>946.83139322554439</v>
      </c>
      <c r="C12">
        <f t="shared" ca="1" si="2"/>
        <v>964.06914692803116</v>
      </c>
      <c r="D12">
        <f t="shared" ca="1" si="2"/>
        <v>973.91063374249757</v>
      </c>
      <c r="E12">
        <f t="shared" ca="1" si="2"/>
        <v>978.59257330666117</v>
      </c>
      <c r="F12">
        <f t="shared" ca="1" si="2"/>
        <v>978.73215521664997</v>
      </c>
      <c r="G12">
        <f t="shared" ca="1" si="2"/>
        <v>980.15464642057634</v>
      </c>
      <c r="H12">
        <f t="shared" ca="1" si="2"/>
        <v>969.05800879592948</v>
      </c>
      <c r="I12">
        <f t="shared" ca="1" si="2"/>
        <v>952.34176354073713</v>
      </c>
      <c r="J12">
        <f t="shared" ca="1" si="2"/>
        <v>950.1487560224416</v>
      </c>
      <c r="K12">
        <f t="shared" ca="1" si="2"/>
        <v>945.93583868568157</v>
      </c>
      <c r="L12">
        <f t="shared" ca="1" si="2"/>
        <v>919.30210924605956</v>
      </c>
      <c r="M12">
        <f t="shared" ca="1" si="2"/>
        <v>872.44203416545633</v>
      </c>
      <c r="N12">
        <f t="shared" ca="1" si="2"/>
        <v>908.91604610684487</v>
      </c>
      <c r="O12">
        <f t="shared" ca="1" si="2"/>
        <v>924.30025594496567</v>
      </c>
      <c r="P12">
        <f t="shared" ca="1" si="2"/>
        <v>909.62094905119568</v>
      </c>
      <c r="Q12">
        <f t="shared" ca="1" si="2"/>
        <v>891.9415734770447</v>
      </c>
      <c r="R12">
        <f t="shared" ca="1" si="2"/>
        <v>902.60862349690717</v>
      </c>
      <c r="S12">
        <f t="shared" ca="1" si="2"/>
        <v>911.84332598139486</v>
      </c>
      <c r="T12">
        <f t="shared" ca="1" si="2"/>
        <v>922.31743091647422</v>
      </c>
      <c r="U12">
        <f t="shared" ca="1" si="2"/>
        <v>914.16014566492947</v>
      </c>
      <c r="V12">
        <f t="shared" ca="1" si="2"/>
        <v>916.36521632757592</v>
      </c>
      <c r="W12">
        <f t="shared" ca="1" si="2"/>
        <v>935.99154689040029</v>
      </c>
      <c r="X12">
        <f t="shared" ca="1" si="2"/>
        <v>937.26526097363296</v>
      </c>
      <c r="Y12">
        <f t="shared" ca="1" si="2"/>
        <v>938.73742840106956</v>
      </c>
      <c r="Z12">
        <f t="shared" ca="1" si="2"/>
        <v>963.29972692140984</v>
      </c>
      <c r="AA12">
        <f t="shared" ca="1" si="2"/>
        <v>971.04226849694726</v>
      </c>
      <c r="AB12">
        <f t="shared" ca="1" si="2"/>
        <v>991.72944681177137</v>
      </c>
      <c r="AC12">
        <f t="shared" ca="1" si="2"/>
        <v>985.9327034716157</v>
      </c>
      <c r="AD12">
        <f t="shared" ca="1" si="2"/>
        <v>990.20495487955588</v>
      </c>
      <c r="AE12">
        <f t="shared" ca="1" si="2"/>
        <v>972.49118157560429</v>
      </c>
      <c r="AF12">
        <f t="shared" ca="1" si="2"/>
        <v>976.17645667167051</v>
      </c>
      <c r="AG12">
        <f t="shared" ca="1" si="2"/>
        <v>966.54139993246815</v>
      </c>
      <c r="AH12">
        <f t="shared" ca="1" si="2"/>
        <v>918.82874555582885</v>
      </c>
      <c r="AI12">
        <f t="shared" ca="1" si="2"/>
        <v>918.96498609099842</v>
      </c>
      <c r="AJ12">
        <f t="shared" ca="1" si="2"/>
        <v>945.07460048040411</v>
      </c>
      <c r="AK12">
        <f t="shared" ca="1" si="2"/>
        <v>961.84092402557587</v>
      </c>
      <c r="AL12">
        <f t="shared" ca="1" si="2"/>
        <v>947.45754410997404</v>
      </c>
      <c r="AM12">
        <f t="shared" ca="1" si="2"/>
        <v>917.67545473283292</v>
      </c>
      <c r="AN12">
        <f t="shared" ca="1" si="2"/>
        <v>945.68909943282472</v>
      </c>
      <c r="AO12">
        <f t="shared" ca="1" si="2"/>
        <v>950.02322234848327</v>
      </c>
      <c r="AP12">
        <f t="shared" ca="1" si="2"/>
        <v>955.87622495161554</v>
      </c>
      <c r="AQ12">
        <f t="shared" ca="1" si="2"/>
        <v>995.94701984434505</v>
      </c>
      <c r="AR12">
        <f t="shared" ca="1" si="2"/>
        <v>980.06892836625775</v>
      </c>
      <c r="AS12">
        <f t="shared" ca="1" si="2"/>
        <v>990.7377900734117</v>
      </c>
      <c r="AT12">
        <f t="shared" ca="1" si="2"/>
        <v>1014.0871029303262</v>
      </c>
      <c r="AU12">
        <f t="shared" ca="1" si="2"/>
        <v>987.82557302953421</v>
      </c>
      <c r="AV12">
        <f t="shared" ca="1" si="2"/>
        <v>981.42748743224104</v>
      </c>
      <c r="AW12">
        <f t="shared" ca="1" si="2"/>
        <v>964.78965466193779</v>
      </c>
      <c r="AX12">
        <f t="shared" ca="1" si="2"/>
        <v>975.30387896934667</v>
      </c>
      <c r="AY12">
        <f t="shared" ca="1" si="2"/>
        <v>962.8108939170321</v>
      </c>
      <c r="AZ12">
        <f t="shared" ca="1" si="2"/>
        <v>916.97718735700005</v>
      </c>
      <c r="BA12">
        <f t="shared" ca="1" si="2"/>
        <v>923.29415299108359</v>
      </c>
      <c r="BB12">
        <f t="shared" ca="1" si="2"/>
        <v>955.8875043218942</v>
      </c>
      <c r="BC12">
        <f t="shared" ca="1" si="2"/>
        <v>968.1044944432773</v>
      </c>
      <c r="BD12">
        <f t="shared" ca="1" si="2"/>
        <v>948.97115439030961</v>
      </c>
      <c r="BE12">
        <f t="shared" ca="1" si="2"/>
        <v>938.69871460283446</v>
      </c>
      <c r="BF12">
        <f t="shared" ca="1" si="2"/>
        <v>949.54759663507809</v>
      </c>
      <c r="BG12">
        <f t="shared" ca="1" si="2"/>
        <v>984.01125407825202</v>
      </c>
      <c r="BH12">
        <f t="shared" ca="1" si="2"/>
        <v>990.08003885035157</v>
      </c>
      <c r="BI12">
        <f t="shared" ca="1" si="2"/>
        <v>960.83431261036537</v>
      </c>
      <c r="BJ12">
        <f t="shared" ref="BJ12:BJ75" ca="1" si="3">AVERAGE(A12:BI12)</f>
        <v>951.04656627087149</v>
      </c>
      <c r="BK12">
        <f t="shared" ref="BK12:BK75" ca="1" si="4">EXP(-$B$6*$B$8)*MAX($B$5-BJ12,0)</f>
        <v>0</v>
      </c>
    </row>
    <row r="13" spans="1:63" x14ac:dyDescent="0.25">
      <c r="A13">
        <f t="shared" si="1"/>
        <v>900</v>
      </c>
      <c r="B13">
        <f t="shared" ca="1" si="2"/>
        <v>867.03153593789023</v>
      </c>
      <c r="C13">
        <f t="shared" ca="1" si="2"/>
        <v>871.33399900825418</v>
      </c>
      <c r="D13">
        <f t="shared" ca="1" si="2"/>
        <v>865.78530254556949</v>
      </c>
      <c r="E13">
        <f t="shared" ca="1" si="2"/>
        <v>881.50664397025662</v>
      </c>
      <c r="F13">
        <f t="shared" ca="1" si="2"/>
        <v>868.28211728028521</v>
      </c>
      <c r="G13">
        <f t="shared" ca="1" si="2"/>
        <v>858.31101942014038</v>
      </c>
      <c r="H13">
        <f t="shared" ca="1" si="2"/>
        <v>878.53937798684842</v>
      </c>
      <c r="I13">
        <f t="shared" ca="1" si="2"/>
        <v>875.14782263155541</v>
      </c>
      <c r="J13">
        <f t="shared" ca="1" si="2"/>
        <v>868.42854044004389</v>
      </c>
      <c r="K13">
        <f t="shared" ca="1" si="2"/>
        <v>879.8474824287639</v>
      </c>
      <c r="L13">
        <f t="shared" ca="1" si="2"/>
        <v>902.70247488627331</v>
      </c>
      <c r="M13">
        <f t="shared" ca="1" si="2"/>
        <v>880.96949089375494</v>
      </c>
      <c r="N13">
        <f t="shared" ca="1" si="2"/>
        <v>877.22653329215473</v>
      </c>
      <c r="O13">
        <f t="shared" ca="1" si="2"/>
        <v>871.1811768978165</v>
      </c>
      <c r="P13">
        <f t="shared" ca="1" si="2"/>
        <v>871.18182573176193</v>
      </c>
      <c r="Q13">
        <f t="shared" ca="1" si="2"/>
        <v>847.00406810244431</v>
      </c>
      <c r="R13">
        <f t="shared" ca="1" si="2"/>
        <v>846.94916020889127</v>
      </c>
      <c r="S13">
        <f t="shared" ca="1" si="2"/>
        <v>850.71966808735806</v>
      </c>
      <c r="T13">
        <f t="shared" ca="1" si="2"/>
        <v>843.68654304302515</v>
      </c>
      <c r="U13">
        <f t="shared" ca="1" si="2"/>
        <v>816.83923080457055</v>
      </c>
      <c r="V13">
        <f t="shared" ca="1" si="2"/>
        <v>795.02430276907717</v>
      </c>
      <c r="W13">
        <f t="shared" ca="1" si="2"/>
        <v>798.76516563232531</v>
      </c>
      <c r="X13">
        <f t="shared" ca="1" si="2"/>
        <v>789.11976978219127</v>
      </c>
      <c r="Y13">
        <f t="shared" ca="1" si="2"/>
        <v>832.81687913898713</v>
      </c>
      <c r="Z13">
        <f t="shared" ca="1" si="2"/>
        <v>862.3788735134068</v>
      </c>
      <c r="AA13">
        <f t="shared" ca="1" si="2"/>
        <v>824.54409477297213</v>
      </c>
      <c r="AB13">
        <f t="shared" ca="1" si="2"/>
        <v>824.18699080972465</v>
      </c>
      <c r="AC13">
        <f t="shared" ca="1" si="2"/>
        <v>863.16657772164103</v>
      </c>
      <c r="AD13">
        <f t="shared" ca="1" si="2"/>
        <v>857.23273993081125</v>
      </c>
      <c r="AE13">
        <f t="shared" ca="1" si="2"/>
        <v>816.18542538975055</v>
      </c>
      <c r="AF13">
        <f t="shared" ca="1" si="2"/>
        <v>855.61406506078458</v>
      </c>
      <c r="AG13">
        <f t="shared" ca="1" si="2"/>
        <v>873.7503811498259</v>
      </c>
      <c r="AH13">
        <f t="shared" ca="1" si="2"/>
        <v>883.49102988170898</v>
      </c>
      <c r="AI13">
        <f t="shared" ca="1" si="2"/>
        <v>897.4573074442618</v>
      </c>
      <c r="AJ13">
        <f t="shared" ca="1" si="2"/>
        <v>903.01362497669447</v>
      </c>
      <c r="AK13">
        <f t="shared" ca="1" si="2"/>
        <v>924.01199207059801</v>
      </c>
      <c r="AL13">
        <f t="shared" ca="1" si="2"/>
        <v>911.57148408364731</v>
      </c>
      <c r="AM13">
        <f t="shared" ca="1" si="2"/>
        <v>905.72495441088824</v>
      </c>
      <c r="AN13">
        <f t="shared" ca="1" si="2"/>
        <v>899.96083734206536</v>
      </c>
      <c r="AO13">
        <f t="shared" ca="1" si="2"/>
        <v>875.46797829713705</v>
      </c>
      <c r="AP13">
        <f t="shared" ca="1" si="2"/>
        <v>878.59748322529731</v>
      </c>
      <c r="AQ13">
        <f t="shared" ca="1" si="2"/>
        <v>891.33388429130605</v>
      </c>
      <c r="AR13">
        <f t="shared" ca="1" si="2"/>
        <v>878.21218379349341</v>
      </c>
      <c r="AS13">
        <f t="shared" ca="1" si="2"/>
        <v>880.17744182601143</v>
      </c>
      <c r="AT13">
        <f t="shared" ca="1" si="2"/>
        <v>874.15874966741262</v>
      </c>
      <c r="AU13">
        <f t="shared" ca="1" si="2"/>
        <v>888.51280600716348</v>
      </c>
      <c r="AV13">
        <f t="shared" ca="1" si="2"/>
        <v>874.96285236782444</v>
      </c>
      <c r="AW13">
        <f t="shared" ca="1" si="2"/>
        <v>886.97845867419392</v>
      </c>
      <c r="AX13">
        <f t="shared" ca="1" si="2"/>
        <v>875.79105215516176</v>
      </c>
      <c r="AY13">
        <f t="shared" ca="1" si="2"/>
        <v>886.92983244057018</v>
      </c>
      <c r="AZ13">
        <f t="shared" ca="1" si="2"/>
        <v>866.40713175514554</v>
      </c>
      <c r="BA13">
        <f t="shared" ca="1" si="2"/>
        <v>862.9323164784538</v>
      </c>
      <c r="BB13">
        <f t="shared" ca="1" si="2"/>
        <v>853.18009182083449</v>
      </c>
      <c r="BC13">
        <f t="shared" ca="1" si="2"/>
        <v>851.53463571931866</v>
      </c>
      <c r="BD13">
        <f t="shared" ca="1" si="2"/>
        <v>858.18754237697476</v>
      </c>
      <c r="BE13">
        <f t="shared" ca="1" si="2"/>
        <v>847.30304548273409</v>
      </c>
      <c r="BF13">
        <f t="shared" ca="1" si="2"/>
        <v>877.13318132590177</v>
      </c>
      <c r="BG13">
        <f t="shared" ca="1" si="2"/>
        <v>897.94572649689883</v>
      </c>
      <c r="BH13">
        <f t="shared" ca="1" si="2"/>
        <v>898.4885463607111</v>
      </c>
      <c r="BI13">
        <f t="shared" ca="1" si="2"/>
        <v>889.18178173487831</v>
      </c>
      <c r="BJ13">
        <f t="shared" ca="1" si="3"/>
        <v>867.77224970125303</v>
      </c>
      <c r="BK13">
        <f t="shared" ca="1" si="4"/>
        <v>31.827410754902562</v>
      </c>
    </row>
    <row r="14" spans="1:63" x14ac:dyDescent="0.25">
      <c r="A14">
        <f t="shared" si="1"/>
        <v>900</v>
      </c>
      <c r="B14">
        <f t="shared" ca="1" si="2"/>
        <v>896.84730590451841</v>
      </c>
      <c r="C14">
        <f t="shared" ca="1" si="2"/>
        <v>908.2891870671815</v>
      </c>
      <c r="D14">
        <f t="shared" ca="1" si="2"/>
        <v>902.2458433763635</v>
      </c>
      <c r="E14">
        <f t="shared" ca="1" si="2"/>
        <v>882.42844995059932</v>
      </c>
      <c r="F14">
        <f t="shared" ca="1" si="2"/>
        <v>908.50971164871498</v>
      </c>
      <c r="G14">
        <f t="shared" ca="1" si="2"/>
        <v>915.73039134312933</v>
      </c>
      <c r="H14">
        <f t="shared" ca="1" si="2"/>
        <v>930.76534880368285</v>
      </c>
      <c r="I14">
        <f t="shared" ca="1" si="2"/>
        <v>923.16097972943805</v>
      </c>
      <c r="J14">
        <f t="shared" ca="1" si="2"/>
        <v>906.99541649571938</v>
      </c>
      <c r="K14">
        <f t="shared" ca="1" si="2"/>
        <v>898.81825535244855</v>
      </c>
      <c r="L14">
        <f t="shared" ca="1" si="2"/>
        <v>909.08496311494503</v>
      </c>
      <c r="M14">
        <f t="shared" ca="1" si="2"/>
        <v>921.22498847316865</v>
      </c>
      <c r="N14">
        <f t="shared" ca="1" si="2"/>
        <v>954.05353707074767</v>
      </c>
      <c r="O14">
        <f t="shared" ca="1" si="2"/>
        <v>949.27981377195465</v>
      </c>
      <c r="P14">
        <f t="shared" ca="1" si="2"/>
        <v>959.58554070248704</v>
      </c>
      <c r="Q14">
        <f t="shared" ca="1" si="2"/>
        <v>947.75745098755044</v>
      </c>
      <c r="R14">
        <f t="shared" ca="1" si="2"/>
        <v>951.95772144112834</v>
      </c>
      <c r="S14">
        <f t="shared" ca="1" si="2"/>
        <v>955.31750670341239</v>
      </c>
      <c r="T14">
        <f t="shared" ca="1" si="2"/>
        <v>942.46225317014319</v>
      </c>
      <c r="U14">
        <f t="shared" ca="1" si="2"/>
        <v>936.85736981417381</v>
      </c>
      <c r="V14">
        <f t="shared" ca="1" si="2"/>
        <v>957.43515086177308</v>
      </c>
      <c r="W14">
        <f t="shared" ca="1" si="2"/>
        <v>936.47586824517987</v>
      </c>
      <c r="X14">
        <f t="shared" ca="1" si="2"/>
        <v>971.16583965383256</v>
      </c>
      <c r="Y14">
        <f t="shared" ca="1" si="2"/>
        <v>1011.0466826248928</v>
      </c>
      <c r="Z14">
        <f t="shared" ca="1" si="2"/>
        <v>1007.5690220278914</v>
      </c>
      <c r="AA14">
        <f t="shared" ca="1" si="2"/>
        <v>1033.6934671187562</v>
      </c>
      <c r="AB14">
        <f t="shared" ca="1" si="2"/>
        <v>1066.8723904105016</v>
      </c>
      <c r="AC14">
        <f t="shared" ca="1" si="2"/>
        <v>1055.4220000295484</v>
      </c>
      <c r="AD14">
        <f t="shared" ca="1" si="2"/>
        <v>1030.058103496282</v>
      </c>
      <c r="AE14">
        <f t="shared" ca="1" si="2"/>
        <v>1018.7967877680998</v>
      </c>
      <c r="AF14">
        <f t="shared" ca="1" si="2"/>
        <v>1030.0278143663863</v>
      </c>
      <c r="AG14">
        <f t="shared" ca="1" si="2"/>
        <v>1053.4211113760571</v>
      </c>
      <c r="AH14">
        <f t="shared" ca="1" si="2"/>
        <v>1021.86340718722</v>
      </c>
      <c r="AI14">
        <f t="shared" ca="1" si="2"/>
        <v>1015.956433004154</v>
      </c>
      <c r="AJ14">
        <f t="shared" ca="1" si="2"/>
        <v>1042.5194736084165</v>
      </c>
      <c r="AK14">
        <f t="shared" ca="1" si="2"/>
        <v>1024.2764069052059</v>
      </c>
      <c r="AL14">
        <f t="shared" ca="1" si="2"/>
        <v>991.06543798246878</v>
      </c>
      <c r="AM14">
        <f t="shared" ca="1" si="2"/>
        <v>997.31723329250701</v>
      </c>
      <c r="AN14">
        <f t="shared" ca="1" si="2"/>
        <v>1019.7799771296595</v>
      </c>
      <c r="AO14">
        <f t="shared" ca="1" si="2"/>
        <v>1008.7170695612957</v>
      </c>
      <c r="AP14">
        <f t="shared" ca="1" si="2"/>
        <v>1024.2958819977493</v>
      </c>
      <c r="AQ14">
        <f t="shared" ca="1" si="2"/>
        <v>1043.5814519265916</v>
      </c>
      <c r="AR14">
        <f t="shared" ca="1" si="2"/>
        <v>1052.5132715868808</v>
      </c>
      <c r="AS14">
        <f t="shared" ca="1" si="2"/>
        <v>1043.5757631144934</v>
      </c>
      <c r="AT14">
        <f t="shared" ca="1" si="2"/>
        <v>1022.6044013335935</v>
      </c>
      <c r="AU14">
        <f t="shared" ca="1" si="2"/>
        <v>1025.3022931671455</v>
      </c>
      <c r="AV14">
        <f t="shared" ca="1" si="2"/>
        <v>1025.9580979834604</v>
      </c>
      <c r="AW14">
        <f t="shared" ca="1" si="2"/>
        <v>1032.1949807107503</v>
      </c>
      <c r="AX14">
        <f t="shared" ca="1" si="2"/>
        <v>1018.8576146530214</v>
      </c>
      <c r="AY14">
        <f t="shared" ca="1" si="2"/>
        <v>985.99077839583776</v>
      </c>
      <c r="AZ14">
        <f t="shared" ca="1" si="2"/>
        <v>978.82436113037397</v>
      </c>
      <c r="BA14">
        <f t="shared" ca="1" si="2"/>
        <v>970.76182118850875</v>
      </c>
      <c r="BB14">
        <f t="shared" ca="1" si="2"/>
        <v>991.42002153874796</v>
      </c>
      <c r="BC14">
        <f t="shared" ca="1" si="2"/>
        <v>977.2509159902329</v>
      </c>
      <c r="BD14">
        <f t="shared" ca="1" si="2"/>
        <v>970.60253646042963</v>
      </c>
      <c r="BE14">
        <f t="shared" ca="1" si="2"/>
        <v>956.10484093975333</v>
      </c>
      <c r="BF14">
        <f t="shared" ca="1" si="2"/>
        <v>945.53189830900908</v>
      </c>
      <c r="BG14">
        <f t="shared" ca="1" si="2"/>
        <v>949.96215020905493</v>
      </c>
      <c r="BH14">
        <f t="shared" ca="1" si="2"/>
        <v>951.5357933725636</v>
      </c>
      <c r="BI14">
        <f t="shared" ca="1" si="2"/>
        <v>985.53884968973034</v>
      </c>
      <c r="BJ14">
        <f t="shared" ca="1" si="3"/>
        <v>977.82392516835341</v>
      </c>
      <c r="BK14">
        <f t="shared" ca="1" si="4"/>
        <v>0</v>
      </c>
    </row>
    <row r="15" spans="1:63" x14ac:dyDescent="0.25">
      <c r="A15">
        <f t="shared" si="1"/>
        <v>900</v>
      </c>
      <c r="B15">
        <f t="shared" ca="1" si="2"/>
        <v>946.35292519951747</v>
      </c>
      <c r="C15">
        <f t="shared" ca="1" si="2"/>
        <v>931.2563516823958</v>
      </c>
      <c r="D15">
        <f t="shared" ca="1" si="2"/>
        <v>951.61179102004644</v>
      </c>
      <c r="E15">
        <f t="shared" ca="1" si="2"/>
        <v>935.98626971874262</v>
      </c>
      <c r="F15">
        <f t="shared" ca="1" si="2"/>
        <v>952.36373361978963</v>
      </c>
      <c r="G15">
        <f t="shared" ca="1" si="2"/>
        <v>950.63142934344717</v>
      </c>
      <c r="H15">
        <f t="shared" ca="1" si="2"/>
        <v>951.48260289661982</v>
      </c>
      <c r="I15">
        <f t="shared" ca="1" si="2"/>
        <v>955.40210808544373</v>
      </c>
      <c r="J15">
        <f t="shared" ca="1" si="2"/>
        <v>943.23512494851207</v>
      </c>
      <c r="K15">
        <f t="shared" ca="1" si="2"/>
        <v>939.64073863935357</v>
      </c>
      <c r="L15">
        <f t="shared" ca="1" si="2"/>
        <v>936.68354104031857</v>
      </c>
      <c r="M15">
        <f t="shared" ca="1" si="2"/>
        <v>924.94335672876707</v>
      </c>
      <c r="N15">
        <f t="shared" ca="1" si="2"/>
        <v>928.62165722008081</v>
      </c>
      <c r="O15">
        <f t="shared" ca="1" si="2"/>
        <v>930.65753096624439</v>
      </c>
      <c r="P15">
        <f t="shared" ca="1" si="2"/>
        <v>882.08963602179711</v>
      </c>
      <c r="Q15">
        <f t="shared" ca="1" si="2"/>
        <v>865.58429339639849</v>
      </c>
      <c r="R15">
        <f t="shared" ca="1" si="2"/>
        <v>845.68450622985847</v>
      </c>
      <c r="S15">
        <f t="shared" ca="1" si="2"/>
        <v>836.23852538034726</v>
      </c>
      <c r="T15">
        <f t="shared" ca="1" si="2"/>
        <v>835.63495566453025</v>
      </c>
      <c r="U15">
        <f t="shared" ca="1" si="2"/>
        <v>832.10662439471332</v>
      </c>
      <c r="V15">
        <f t="shared" ca="1" si="2"/>
        <v>816.04668039112016</v>
      </c>
      <c r="W15">
        <f t="shared" ca="1" si="2"/>
        <v>797.71067015204926</v>
      </c>
      <c r="X15">
        <f t="shared" ca="1" si="2"/>
        <v>806.65698590703187</v>
      </c>
      <c r="Y15">
        <f t="shared" ca="1" si="2"/>
        <v>806.88177782861294</v>
      </c>
      <c r="Z15">
        <f t="shared" ca="1" si="2"/>
        <v>817.73647525366596</v>
      </c>
      <c r="AA15">
        <f t="shared" ca="1" si="2"/>
        <v>798.92616540804238</v>
      </c>
      <c r="AB15">
        <f t="shared" ca="1" si="2"/>
        <v>794.99101222048705</v>
      </c>
      <c r="AC15">
        <f t="shared" ca="1" si="2"/>
        <v>788.38777792572353</v>
      </c>
      <c r="AD15">
        <f t="shared" ca="1" si="2"/>
        <v>808.05197487558974</v>
      </c>
      <c r="AE15">
        <f t="shared" ca="1" si="2"/>
        <v>824.61440837774774</v>
      </c>
      <c r="AF15">
        <f t="shared" ca="1" si="2"/>
        <v>832.70917953893991</v>
      </c>
      <c r="AG15">
        <f t="shared" ca="1" si="2"/>
        <v>830.84142153697633</v>
      </c>
      <c r="AH15">
        <f t="shared" ca="1" si="2"/>
        <v>803.30297147020917</v>
      </c>
      <c r="AI15">
        <f t="shared" ca="1" si="2"/>
        <v>807.73168762721025</v>
      </c>
      <c r="AJ15">
        <f t="shared" ca="1" si="2"/>
        <v>823.78544097218105</v>
      </c>
      <c r="AK15">
        <f t="shared" ca="1" si="2"/>
        <v>804.00673717490565</v>
      </c>
      <c r="AL15">
        <f t="shared" ca="1" si="2"/>
        <v>802.77541327641086</v>
      </c>
      <c r="AM15">
        <f t="shared" ca="1" si="2"/>
        <v>829.65334873049358</v>
      </c>
      <c r="AN15">
        <f t="shared" ca="1" si="2"/>
        <v>858.84820826807652</v>
      </c>
      <c r="AO15">
        <f t="shared" ca="1" si="2"/>
        <v>891.96155572159569</v>
      </c>
      <c r="AP15">
        <f t="shared" ca="1" si="2"/>
        <v>929.71951805685353</v>
      </c>
      <c r="AQ15">
        <f t="shared" ca="1" si="2"/>
        <v>922.48647619465203</v>
      </c>
      <c r="AR15">
        <f t="shared" ca="1" si="2"/>
        <v>919.0208406581188</v>
      </c>
      <c r="AS15">
        <f t="shared" ca="1" si="2"/>
        <v>921.55346486277904</v>
      </c>
      <c r="AT15">
        <f t="shared" ca="1" si="2"/>
        <v>897.20804672921088</v>
      </c>
      <c r="AU15">
        <f t="shared" ca="1" si="2"/>
        <v>887.84700937038451</v>
      </c>
      <c r="AV15">
        <f t="shared" ca="1" si="2"/>
        <v>909.60766957327928</v>
      </c>
      <c r="AW15">
        <f t="shared" ca="1" si="2"/>
        <v>915.97210978144665</v>
      </c>
      <c r="AX15">
        <f t="shared" ca="1" si="2"/>
        <v>921.21012282470917</v>
      </c>
      <c r="AY15">
        <f t="shared" ca="1" si="2"/>
        <v>913.44722215777574</v>
      </c>
      <c r="AZ15">
        <f t="shared" ca="1" si="2"/>
        <v>908.44423127130267</v>
      </c>
      <c r="BA15">
        <f t="shared" ca="1" si="2"/>
        <v>888.77063693057164</v>
      </c>
      <c r="BB15">
        <f t="shared" ca="1" si="2"/>
        <v>894.88989172560252</v>
      </c>
      <c r="BC15">
        <f t="shared" ca="1" si="2"/>
        <v>904.22402243499505</v>
      </c>
      <c r="BD15">
        <f t="shared" ca="1" si="2"/>
        <v>907.64157557413262</v>
      </c>
      <c r="BE15">
        <f t="shared" ca="1" si="2"/>
        <v>918.58533536318475</v>
      </c>
      <c r="BF15">
        <f t="shared" ca="1" si="2"/>
        <v>931.48496082872123</v>
      </c>
      <c r="BG15">
        <f t="shared" ca="1" si="2"/>
        <v>944.77168158485358</v>
      </c>
      <c r="BH15">
        <f t="shared" ca="1" si="2"/>
        <v>967.82266252280112</v>
      </c>
      <c r="BI15">
        <f t="shared" ca="1" si="2"/>
        <v>991.50617147498519</v>
      </c>
      <c r="BJ15">
        <f t="shared" ca="1" si="3"/>
        <v>883.90231548810414</v>
      </c>
      <c r="BK15">
        <f t="shared" ca="1" si="4"/>
        <v>15.897715863302539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selection activeCell="G6" sqref="G6:G7"/>
    </sheetView>
  </sheetViews>
  <sheetFormatPr defaultRowHeight="15" x14ac:dyDescent="0.25"/>
  <sheetData>
    <row r="1" spans="1:63" x14ac:dyDescent="0.25">
      <c r="A1" t="s">
        <v>19</v>
      </c>
    </row>
    <row r="2" spans="1:63" x14ac:dyDescent="0.25">
      <c r="A2" t="s">
        <v>20</v>
      </c>
      <c r="E2" s="4" t="s">
        <v>24</v>
      </c>
    </row>
    <row r="3" spans="1:63" x14ac:dyDescent="0.25">
      <c r="I3" t="s">
        <v>14</v>
      </c>
    </row>
    <row r="4" spans="1:63" x14ac:dyDescent="0.25">
      <c r="A4" t="s">
        <v>2</v>
      </c>
      <c r="B4">
        <v>900</v>
      </c>
      <c r="F4" s="1" t="s">
        <v>10</v>
      </c>
      <c r="G4" s="1">
        <f ca="1">AVERAGE(BK11:BK5010)</f>
        <v>89.544936518045716</v>
      </c>
    </row>
    <row r="5" spans="1:63" x14ac:dyDescent="0.25">
      <c r="A5" t="s">
        <v>3</v>
      </c>
      <c r="B5">
        <v>900</v>
      </c>
      <c r="F5" t="s">
        <v>11</v>
      </c>
    </row>
    <row r="6" spans="1:63" x14ac:dyDescent="0.25">
      <c r="A6" t="s">
        <v>4</v>
      </c>
      <c r="B6">
        <v>0.05</v>
      </c>
      <c r="F6" t="s">
        <v>12</v>
      </c>
    </row>
    <row r="7" spans="1:63" x14ac:dyDescent="0.25">
      <c r="A7" t="s">
        <v>5</v>
      </c>
      <c r="B7">
        <v>0.02</v>
      </c>
      <c r="F7" t="s">
        <v>13</v>
      </c>
    </row>
    <row r="8" spans="1:63" x14ac:dyDescent="0.25">
      <c r="A8" t="s">
        <v>6</v>
      </c>
      <c r="B8">
        <v>0.25</v>
      </c>
    </row>
    <row r="9" spans="1:63" x14ac:dyDescent="0.25">
      <c r="A9" t="s">
        <v>7</v>
      </c>
      <c r="B9">
        <v>0.3</v>
      </c>
      <c r="BK9" t="s">
        <v>8</v>
      </c>
    </row>
    <row r="10" spans="1:63" x14ac:dyDescent="0.25">
      <c r="A10">
        <v>0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 t="s">
        <v>21</v>
      </c>
      <c r="BK10" t="s">
        <v>9</v>
      </c>
    </row>
    <row r="11" spans="1:63" x14ac:dyDescent="0.25">
      <c r="A11">
        <f>$B$4</f>
        <v>900</v>
      </c>
      <c r="B11">
        <f ca="1">A11*EXP(($B$6-$B$7-$B$9*$B$9*0.5)*(1/240)+$B$9*NORMSINV(RAND())*SQRT(1/240))</f>
        <v>911.70621411691093</v>
      </c>
      <c r="C11">
        <f t="shared" ref="C11:BI11" ca="1" si="0">B11*EXP(($B$6-$B$7-$B$9*$B$9*0.5)*(1/240)+$B$9*NORMSINV(RAND())*SQRT(1/240))</f>
        <v>922.50389940813591</v>
      </c>
      <c r="D11">
        <f t="shared" ca="1" si="0"/>
        <v>913.3894172818674</v>
      </c>
      <c r="E11">
        <f t="shared" ca="1" si="0"/>
        <v>913.65879371136964</v>
      </c>
      <c r="F11">
        <f t="shared" ca="1" si="0"/>
        <v>926.92093957184579</v>
      </c>
      <c r="G11">
        <f t="shared" ca="1" si="0"/>
        <v>891.80864868756089</v>
      </c>
      <c r="H11">
        <f t="shared" ca="1" si="0"/>
        <v>897.77034714619901</v>
      </c>
      <c r="I11">
        <f t="shared" ca="1" si="0"/>
        <v>885.99263909846593</v>
      </c>
      <c r="J11">
        <f t="shared" ca="1" si="0"/>
        <v>899.02199565652938</v>
      </c>
      <c r="K11">
        <f t="shared" ca="1" si="0"/>
        <v>868.9196768654482</v>
      </c>
      <c r="L11">
        <f t="shared" ca="1" si="0"/>
        <v>891.52127891117561</v>
      </c>
      <c r="M11">
        <f t="shared" ca="1" si="0"/>
        <v>862.04699238696276</v>
      </c>
      <c r="N11">
        <f t="shared" ca="1" si="0"/>
        <v>860.44771097232945</v>
      </c>
      <c r="O11">
        <f t="shared" ca="1" si="0"/>
        <v>860.46135873243963</v>
      </c>
      <c r="P11">
        <f t="shared" ca="1" si="0"/>
        <v>861.83326733534227</v>
      </c>
      <c r="Q11">
        <f t="shared" ca="1" si="0"/>
        <v>849.68355194843321</v>
      </c>
      <c r="R11">
        <f t="shared" ca="1" si="0"/>
        <v>856.95297815052936</v>
      </c>
      <c r="S11">
        <f t="shared" ca="1" si="0"/>
        <v>814.9382753079085</v>
      </c>
      <c r="T11">
        <f t="shared" ca="1" si="0"/>
        <v>830.69483986143507</v>
      </c>
      <c r="U11">
        <f t="shared" ca="1" si="0"/>
        <v>835.48727240358232</v>
      </c>
      <c r="V11">
        <f t="shared" ca="1" si="0"/>
        <v>856.48604286000545</v>
      </c>
      <c r="W11">
        <f t="shared" ca="1" si="0"/>
        <v>846.37885909077704</v>
      </c>
      <c r="X11">
        <f t="shared" ca="1" si="0"/>
        <v>840.55571645551834</v>
      </c>
      <c r="Y11">
        <f t="shared" ca="1" si="0"/>
        <v>839.37220446810443</v>
      </c>
      <c r="Z11">
        <f t="shared" ca="1" si="0"/>
        <v>860.90248971828748</v>
      </c>
      <c r="AA11">
        <f t="shared" ca="1" si="0"/>
        <v>842.02701402409059</v>
      </c>
      <c r="AB11">
        <f t="shared" ca="1" si="0"/>
        <v>844.77810414485941</v>
      </c>
      <c r="AC11">
        <f t="shared" ca="1" si="0"/>
        <v>872.56753472204991</v>
      </c>
      <c r="AD11">
        <f t="shared" ca="1" si="0"/>
        <v>867.65143346161608</v>
      </c>
      <c r="AE11">
        <f t="shared" ca="1" si="0"/>
        <v>856.99064985848872</v>
      </c>
      <c r="AF11">
        <f t="shared" ca="1" si="0"/>
        <v>850.84916422133767</v>
      </c>
      <c r="AG11">
        <f t="shared" ca="1" si="0"/>
        <v>833.03132835248721</v>
      </c>
      <c r="AH11">
        <f t="shared" ca="1" si="0"/>
        <v>816.50115379184092</v>
      </c>
      <c r="AI11">
        <f t="shared" ca="1" si="0"/>
        <v>817.8847234799274</v>
      </c>
      <c r="AJ11">
        <f t="shared" ca="1" si="0"/>
        <v>807.54813750090614</v>
      </c>
      <c r="AK11">
        <f t="shared" ca="1" si="0"/>
        <v>798.20696019337902</v>
      </c>
      <c r="AL11">
        <f t="shared" ca="1" si="0"/>
        <v>776.7986232913662</v>
      </c>
      <c r="AM11">
        <f t="shared" ca="1" si="0"/>
        <v>789.67883855705441</v>
      </c>
      <c r="AN11">
        <f t="shared" ca="1" si="0"/>
        <v>796.50090298169221</v>
      </c>
      <c r="AO11">
        <f t="shared" ca="1" si="0"/>
        <v>797.47007844566485</v>
      </c>
      <c r="AP11">
        <f t="shared" ca="1" si="0"/>
        <v>797.90356335553929</v>
      </c>
      <c r="AQ11">
        <f t="shared" ca="1" si="0"/>
        <v>778.31301649716897</v>
      </c>
      <c r="AR11">
        <f t="shared" ca="1" si="0"/>
        <v>781.45531497153729</v>
      </c>
      <c r="AS11">
        <f t="shared" ca="1" si="0"/>
        <v>791.13948486896379</v>
      </c>
      <c r="AT11">
        <f t="shared" ca="1" si="0"/>
        <v>781.72365885924614</v>
      </c>
      <c r="AU11">
        <f t="shared" ca="1" si="0"/>
        <v>772.0008490153582</v>
      </c>
      <c r="AV11">
        <f t="shared" ca="1" si="0"/>
        <v>782.87159679535569</v>
      </c>
      <c r="AW11">
        <f t="shared" ca="1" si="0"/>
        <v>768.00100043838302</v>
      </c>
      <c r="AX11">
        <f t="shared" ca="1" si="0"/>
        <v>789.12323302273819</v>
      </c>
      <c r="AY11">
        <f t="shared" ca="1" si="0"/>
        <v>778.21045932189588</v>
      </c>
      <c r="AZ11">
        <f t="shared" ca="1" si="0"/>
        <v>788.70745236292998</v>
      </c>
      <c r="BA11">
        <f t="shared" ca="1" si="0"/>
        <v>778.14263954527189</v>
      </c>
      <c r="BB11">
        <f t="shared" ca="1" si="0"/>
        <v>775.92337971434802</v>
      </c>
      <c r="BC11">
        <f t="shared" ca="1" si="0"/>
        <v>766.59491383015995</v>
      </c>
      <c r="BD11">
        <f t="shared" ca="1" si="0"/>
        <v>772.41707195737467</v>
      </c>
      <c r="BE11">
        <f t="shared" ca="1" si="0"/>
        <v>805.07585596983915</v>
      </c>
      <c r="BF11">
        <f t="shared" ca="1" si="0"/>
        <v>793.64047999931756</v>
      </c>
      <c r="BG11">
        <f t="shared" ca="1" si="0"/>
        <v>804.09911361770776</v>
      </c>
      <c r="BH11">
        <f t="shared" ca="1" si="0"/>
        <v>805.22528812712869</v>
      </c>
      <c r="BI11">
        <f t="shared" ca="1" si="0"/>
        <v>786.98150071396549</v>
      </c>
      <c r="BJ11">
        <f ca="1">MIN(A11:BI11)</f>
        <v>766.59491383015995</v>
      </c>
      <c r="BK11">
        <f ca="1">EXP(-$B$6*$B$8)*MAX($B$5-BJ11,0)</f>
        <v>131.74790157430735</v>
      </c>
    </row>
    <row r="12" spans="1:63" x14ac:dyDescent="0.25">
      <c r="A12">
        <f t="shared" ref="A12:A75" si="1">$B$4</f>
        <v>900</v>
      </c>
      <c r="B12">
        <f t="shared" ref="B12:BI16" ca="1" si="2">A12*EXP(($B$6-$B$7-$B$9*$B$9*0.5)*(1/240)+$B$9*NORMSINV(RAND())*SQRT(1/240))</f>
        <v>869.0696349365229</v>
      </c>
      <c r="C12">
        <f t="shared" ca="1" si="2"/>
        <v>858.76901960530233</v>
      </c>
      <c r="D12">
        <f t="shared" ca="1" si="2"/>
        <v>871.53253717620942</v>
      </c>
      <c r="E12">
        <f t="shared" ca="1" si="2"/>
        <v>866.64512104042353</v>
      </c>
      <c r="F12">
        <f t="shared" ca="1" si="2"/>
        <v>857.11560703255304</v>
      </c>
      <c r="G12">
        <f t="shared" ca="1" si="2"/>
        <v>832.07710037657023</v>
      </c>
      <c r="H12">
        <f t="shared" ca="1" si="2"/>
        <v>838.7160421291652</v>
      </c>
      <c r="I12">
        <f t="shared" ca="1" si="2"/>
        <v>838.82458285828045</v>
      </c>
      <c r="J12">
        <f t="shared" ca="1" si="2"/>
        <v>852.59802352068186</v>
      </c>
      <c r="K12">
        <f t="shared" ca="1" si="2"/>
        <v>852.03245407001612</v>
      </c>
      <c r="L12">
        <f t="shared" ca="1" si="2"/>
        <v>867.23480601958238</v>
      </c>
      <c r="M12">
        <f t="shared" ca="1" si="2"/>
        <v>875.48696914449931</v>
      </c>
      <c r="N12">
        <f t="shared" ca="1" si="2"/>
        <v>898.83693982588102</v>
      </c>
      <c r="O12">
        <f t="shared" ca="1" si="2"/>
        <v>933.53024106719363</v>
      </c>
      <c r="P12">
        <f t="shared" ca="1" si="2"/>
        <v>927.7054209625511</v>
      </c>
      <c r="Q12">
        <f t="shared" ca="1" si="2"/>
        <v>930.47420338509482</v>
      </c>
      <c r="R12">
        <f t="shared" ca="1" si="2"/>
        <v>930.15573886675827</v>
      </c>
      <c r="S12">
        <f t="shared" ca="1" si="2"/>
        <v>918.86213256773385</v>
      </c>
      <c r="T12">
        <f t="shared" ca="1" si="2"/>
        <v>910.2583769795159</v>
      </c>
      <c r="U12">
        <f t="shared" ca="1" si="2"/>
        <v>916.56202801132486</v>
      </c>
      <c r="V12">
        <f t="shared" ca="1" si="2"/>
        <v>918.14816086559074</v>
      </c>
      <c r="W12">
        <f t="shared" ca="1" si="2"/>
        <v>930.41527764201089</v>
      </c>
      <c r="X12">
        <f t="shared" ca="1" si="2"/>
        <v>910.70259959891473</v>
      </c>
      <c r="Y12">
        <f t="shared" ca="1" si="2"/>
        <v>889.90361297266998</v>
      </c>
      <c r="Z12">
        <f t="shared" ca="1" si="2"/>
        <v>882.70603184150787</v>
      </c>
      <c r="AA12">
        <f t="shared" ca="1" si="2"/>
        <v>885.28339931670473</v>
      </c>
      <c r="AB12">
        <f t="shared" ca="1" si="2"/>
        <v>917.62738898439352</v>
      </c>
      <c r="AC12">
        <f t="shared" ca="1" si="2"/>
        <v>919.08785992714456</v>
      </c>
      <c r="AD12">
        <f t="shared" ca="1" si="2"/>
        <v>923.7165432842487</v>
      </c>
      <c r="AE12">
        <f t="shared" ca="1" si="2"/>
        <v>923.56323408081096</v>
      </c>
      <c r="AF12">
        <f t="shared" ca="1" si="2"/>
        <v>944.76177129099415</v>
      </c>
      <c r="AG12">
        <f t="shared" ca="1" si="2"/>
        <v>946.72445088300935</v>
      </c>
      <c r="AH12">
        <f t="shared" ca="1" si="2"/>
        <v>938.95479043236287</v>
      </c>
      <c r="AI12">
        <f t="shared" ca="1" si="2"/>
        <v>933.08490586260257</v>
      </c>
      <c r="AJ12">
        <f t="shared" ca="1" si="2"/>
        <v>949.83180533772213</v>
      </c>
      <c r="AK12">
        <f t="shared" ca="1" si="2"/>
        <v>914.59257466095323</v>
      </c>
      <c r="AL12">
        <f t="shared" ca="1" si="2"/>
        <v>905.9987369577201</v>
      </c>
      <c r="AM12">
        <f t="shared" ca="1" si="2"/>
        <v>920.61675597434566</v>
      </c>
      <c r="AN12">
        <f t="shared" ca="1" si="2"/>
        <v>899.25619983550257</v>
      </c>
      <c r="AO12">
        <f t="shared" ca="1" si="2"/>
        <v>895.36950390490495</v>
      </c>
      <c r="AP12">
        <f t="shared" ca="1" si="2"/>
        <v>897.69400344620851</v>
      </c>
      <c r="AQ12">
        <f t="shared" ca="1" si="2"/>
        <v>942.34194282667772</v>
      </c>
      <c r="AR12">
        <f t="shared" ca="1" si="2"/>
        <v>932.57232823033348</v>
      </c>
      <c r="AS12">
        <f t="shared" ca="1" si="2"/>
        <v>950.16398430900483</v>
      </c>
      <c r="AT12">
        <f t="shared" ca="1" si="2"/>
        <v>953.0722287216131</v>
      </c>
      <c r="AU12">
        <f t="shared" ca="1" si="2"/>
        <v>981.26542178771319</v>
      </c>
      <c r="AV12">
        <f t="shared" ca="1" si="2"/>
        <v>987.96576370760181</v>
      </c>
      <c r="AW12">
        <f t="shared" ca="1" si="2"/>
        <v>1022.0493851084407</v>
      </c>
      <c r="AX12">
        <f t="shared" ca="1" si="2"/>
        <v>964.30271697585658</v>
      </c>
      <c r="AY12">
        <f t="shared" ca="1" si="2"/>
        <v>948.31714344583668</v>
      </c>
      <c r="AZ12">
        <f t="shared" ca="1" si="2"/>
        <v>931.33193316727318</v>
      </c>
      <c r="BA12">
        <f t="shared" ca="1" si="2"/>
        <v>924.29768179616792</v>
      </c>
      <c r="BB12">
        <f t="shared" ca="1" si="2"/>
        <v>903.71192336314277</v>
      </c>
      <c r="BC12">
        <f t="shared" ca="1" si="2"/>
        <v>912.28536222377011</v>
      </c>
      <c r="BD12">
        <f t="shared" ca="1" si="2"/>
        <v>921.48461851326522</v>
      </c>
      <c r="BE12">
        <f t="shared" ca="1" si="2"/>
        <v>909.06020292814856</v>
      </c>
      <c r="BF12">
        <f t="shared" ca="1" si="2"/>
        <v>932.77291785267482</v>
      </c>
      <c r="BG12">
        <f t="shared" ca="1" si="2"/>
        <v>947.57431494332263</v>
      </c>
      <c r="BH12">
        <f t="shared" ca="1" si="2"/>
        <v>907.20953791856368</v>
      </c>
      <c r="BI12">
        <f t="shared" ca="1" si="2"/>
        <v>893.27541771979952</v>
      </c>
      <c r="BJ12">
        <f t="shared" ref="BJ12:BJ75" ca="1" si="3">MIN(A12:BI12)</f>
        <v>832.07710037657023</v>
      </c>
      <c r="BK12">
        <f t="shared" ref="BK12:BK75" ca="1" si="4">EXP(-$B$6*$B$8)*MAX($B$5-BJ12,0)</f>
        <v>67.079147813273465</v>
      </c>
    </row>
    <row r="13" spans="1:63" x14ac:dyDescent="0.25">
      <c r="A13">
        <f t="shared" si="1"/>
        <v>900</v>
      </c>
      <c r="B13">
        <f t="shared" ca="1" si="2"/>
        <v>898.13678913773151</v>
      </c>
      <c r="C13">
        <f t="shared" ca="1" si="2"/>
        <v>907.63888264065884</v>
      </c>
      <c r="D13">
        <f t="shared" ca="1" si="2"/>
        <v>928.89549936793526</v>
      </c>
      <c r="E13">
        <f t="shared" ca="1" si="2"/>
        <v>906.72689278499547</v>
      </c>
      <c r="F13">
        <f t="shared" ca="1" si="2"/>
        <v>915.89811164967091</v>
      </c>
      <c r="G13">
        <f t="shared" ca="1" si="2"/>
        <v>906.72048380525575</v>
      </c>
      <c r="H13">
        <f t="shared" ca="1" si="2"/>
        <v>905.3172674943919</v>
      </c>
      <c r="I13">
        <f t="shared" ca="1" si="2"/>
        <v>894.86907984281538</v>
      </c>
      <c r="J13">
        <f t="shared" ca="1" si="2"/>
        <v>903.15146546090955</v>
      </c>
      <c r="K13">
        <f t="shared" ca="1" si="2"/>
        <v>866.42635888368477</v>
      </c>
      <c r="L13">
        <f t="shared" ca="1" si="2"/>
        <v>884.51034467121349</v>
      </c>
      <c r="M13">
        <f t="shared" ca="1" si="2"/>
        <v>885.00435598115598</v>
      </c>
      <c r="N13">
        <f t="shared" ca="1" si="2"/>
        <v>899.80846735191255</v>
      </c>
      <c r="O13">
        <f t="shared" ca="1" si="2"/>
        <v>939.22861230263288</v>
      </c>
      <c r="P13">
        <f t="shared" ca="1" si="2"/>
        <v>949.26859919658148</v>
      </c>
      <c r="Q13">
        <f t="shared" ca="1" si="2"/>
        <v>947.5184694084752</v>
      </c>
      <c r="R13">
        <f t="shared" ca="1" si="2"/>
        <v>918.51282231590574</v>
      </c>
      <c r="S13">
        <f t="shared" ca="1" si="2"/>
        <v>918.22083195031087</v>
      </c>
      <c r="T13">
        <f t="shared" ca="1" si="2"/>
        <v>928.291271194008</v>
      </c>
      <c r="U13">
        <f t="shared" ca="1" si="2"/>
        <v>908.6594719557479</v>
      </c>
      <c r="V13">
        <f t="shared" ca="1" si="2"/>
        <v>899.63751307779944</v>
      </c>
      <c r="W13">
        <f t="shared" ca="1" si="2"/>
        <v>865.33767153935366</v>
      </c>
      <c r="X13">
        <f t="shared" ca="1" si="2"/>
        <v>861.65696922840209</v>
      </c>
      <c r="Y13">
        <f t="shared" ca="1" si="2"/>
        <v>839.11658570166492</v>
      </c>
      <c r="Z13">
        <f t="shared" ca="1" si="2"/>
        <v>844.70973275456367</v>
      </c>
      <c r="AA13">
        <f t="shared" ca="1" si="2"/>
        <v>821.26172837809111</v>
      </c>
      <c r="AB13">
        <f t="shared" ca="1" si="2"/>
        <v>817.73494109769285</v>
      </c>
      <c r="AC13">
        <f t="shared" ca="1" si="2"/>
        <v>820.06741728224415</v>
      </c>
      <c r="AD13">
        <f t="shared" ca="1" si="2"/>
        <v>837.93255770162068</v>
      </c>
      <c r="AE13">
        <f t="shared" ca="1" si="2"/>
        <v>869.87374469430995</v>
      </c>
      <c r="AF13">
        <f t="shared" ca="1" si="2"/>
        <v>876.60930340380492</v>
      </c>
      <c r="AG13">
        <f t="shared" ca="1" si="2"/>
        <v>865.13229183497742</v>
      </c>
      <c r="AH13">
        <f t="shared" ca="1" si="2"/>
        <v>885.18947813834757</v>
      </c>
      <c r="AI13">
        <f t="shared" ca="1" si="2"/>
        <v>878.00151344532594</v>
      </c>
      <c r="AJ13">
        <f t="shared" ca="1" si="2"/>
        <v>889.24758051664514</v>
      </c>
      <c r="AK13">
        <f t="shared" ca="1" si="2"/>
        <v>894.84504263186807</v>
      </c>
      <c r="AL13">
        <f t="shared" ca="1" si="2"/>
        <v>897.06686481186819</v>
      </c>
      <c r="AM13">
        <f t="shared" ca="1" si="2"/>
        <v>892.09245834871922</v>
      </c>
      <c r="AN13">
        <f t="shared" ca="1" si="2"/>
        <v>892.53640306993134</v>
      </c>
      <c r="AO13">
        <f t="shared" ca="1" si="2"/>
        <v>888.92818060768775</v>
      </c>
      <c r="AP13">
        <f t="shared" ca="1" si="2"/>
        <v>894.2931687678946</v>
      </c>
      <c r="AQ13">
        <f t="shared" ca="1" si="2"/>
        <v>900.03433997067668</v>
      </c>
      <c r="AR13">
        <f t="shared" ca="1" si="2"/>
        <v>882.66620797576206</v>
      </c>
      <c r="AS13">
        <f t="shared" ca="1" si="2"/>
        <v>893.76204668912146</v>
      </c>
      <c r="AT13">
        <f t="shared" ca="1" si="2"/>
        <v>898.62132227526058</v>
      </c>
      <c r="AU13">
        <f t="shared" ca="1" si="2"/>
        <v>892.25482789640807</v>
      </c>
      <c r="AV13">
        <f t="shared" ca="1" si="2"/>
        <v>916.28181353621494</v>
      </c>
      <c r="AW13">
        <f t="shared" ca="1" si="2"/>
        <v>906.85674533586985</v>
      </c>
      <c r="AX13">
        <f t="shared" ca="1" si="2"/>
        <v>942.34767850679737</v>
      </c>
      <c r="AY13">
        <f t="shared" ca="1" si="2"/>
        <v>930.21801677786698</v>
      </c>
      <c r="AZ13">
        <f t="shared" ca="1" si="2"/>
        <v>953.89136568775916</v>
      </c>
      <c r="BA13">
        <f t="shared" ca="1" si="2"/>
        <v>927.33552433277464</v>
      </c>
      <c r="BB13">
        <f t="shared" ca="1" si="2"/>
        <v>907.13491664584251</v>
      </c>
      <c r="BC13">
        <f t="shared" ca="1" si="2"/>
        <v>908.87737390979942</v>
      </c>
      <c r="BD13">
        <f t="shared" ca="1" si="2"/>
        <v>900.38375710832565</v>
      </c>
      <c r="BE13">
        <f t="shared" ca="1" si="2"/>
        <v>903.38872867938005</v>
      </c>
      <c r="BF13">
        <f t="shared" ca="1" si="2"/>
        <v>916.90951290482997</v>
      </c>
      <c r="BG13">
        <f t="shared" ca="1" si="2"/>
        <v>936.7855349144437</v>
      </c>
      <c r="BH13">
        <f t="shared" ca="1" si="2"/>
        <v>941.83815239775345</v>
      </c>
      <c r="BI13">
        <f t="shared" ca="1" si="2"/>
        <v>927.513837898112</v>
      </c>
      <c r="BJ13">
        <f t="shared" ca="1" si="3"/>
        <v>817.73494109769285</v>
      </c>
      <c r="BK13">
        <f t="shared" ca="1" si="4"/>
        <v>81.243145928240097</v>
      </c>
    </row>
    <row r="14" spans="1:63" x14ac:dyDescent="0.25">
      <c r="A14">
        <f t="shared" si="1"/>
        <v>900</v>
      </c>
      <c r="B14">
        <f t="shared" ca="1" si="2"/>
        <v>899.35339929144618</v>
      </c>
      <c r="C14">
        <f t="shared" ca="1" si="2"/>
        <v>910.66252993299452</v>
      </c>
      <c r="D14">
        <f t="shared" ca="1" si="2"/>
        <v>898.4076140255861</v>
      </c>
      <c r="E14">
        <f t="shared" ca="1" si="2"/>
        <v>915.03004871258054</v>
      </c>
      <c r="F14">
        <f t="shared" ca="1" si="2"/>
        <v>896.23424154999179</v>
      </c>
      <c r="G14">
        <f t="shared" ca="1" si="2"/>
        <v>906.7918079123383</v>
      </c>
      <c r="H14">
        <f t="shared" ca="1" si="2"/>
        <v>921.87490324970065</v>
      </c>
      <c r="I14">
        <f t="shared" ca="1" si="2"/>
        <v>915.81859024341622</v>
      </c>
      <c r="J14">
        <f t="shared" ca="1" si="2"/>
        <v>906.08462888743156</v>
      </c>
      <c r="K14">
        <f t="shared" ca="1" si="2"/>
        <v>935.41003313732381</v>
      </c>
      <c r="L14">
        <f t="shared" ca="1" si="2"/>
        <v>913.64440657379248</v>
      </c>
      <c r="M14">
        <f t="shared" ca="1" si="2"/>
        <v>927.12550419910019</v>
      </c>
      <c r="N14">
        <f t="shared" ca="1" si="2"/>
        <v>944.8229584203234</v>
      </c>
      <c r="O14">
        <f t="shared" ca="1" si="2"/>
        <v>917.55016904088563</v>
      </c>
      <c r="P14">
        <f t="shared" ca="1" si="2"/>
        <v>924.70574882808012</v>
      </c>
      <c r="Q14">
        <f t="shared" ca="1" si="2"/>
        <v>915.19294082830868</v>
      </c>
      <c r="R14">
        <f t="shared" ca="1" si="2"/>
        <v>907.01107252497991</v>
      </c>
      <c r="S14">
        <f t="shared" ca="1" si="2"/>
        <v>901.34647722160935</v>
      </c>
      <c r="T14">
        <f t="shared" ca="1" si="2"/>
        <v>903.09342295354122</v>
      </c>
      <c r="U14">
        <f t="shared" ca="1" si="2"/>
        <v>901.29326715304421</v>
      </c>
      <c r="V14">
        <f t="shared" ca="1" si="2"/>
        <v>913.88780287081181</v>
      </c>
      <c r="W14">
        <f t="shared" ca="1" si="2"/>
        <v>919.22125458356743</v>
      </c>
      <c r="X14">
        <f t="shared" ca="1" si="2"/>
        <v>912.87218251530931</v>
      </c>
      <c r="Y14">
        <f t="shared" ca="1" si="2"/>
        <v>904.85971184030188</v>
      </c>
      <c r="Z14">
        <f t="shared" ca="1" si="2"/>
        <v>915.35785997390121</v>
      </c>
      <c r="AA14">
        <f t="shared" ca="1" si="2"/>
        <v>924.12403237508943</v>
      </c>
      <c r="AB14">
        <f t="shared" ca="1" si="2"/>
        <v>930.36335693593151</v>
      </c>
      <c r="AC14">
        <f t="shared" ca="1" si="2"/>
        <v>947.0299462632546</v>
      </c>
      <c r="AD14">
        <f t="shared" ca="1" si="2"/>
        <v>933.5687340874988</v>
      </c>
      <c r="AE14">
        <f t="shared" ca="1" si="2"/>
        <v>926.32467906846875</v>
      </c>
      <c r="AF14">
        <f t="shared" ca="1" si="2"/>
        <v>942.55473819856388</v>
      </c>
      <c r="AG14">
        <f t="shared" ca="1" si="2"/>
        <v>933.05720983423589</v>
      </c>
      <c r="AH14">
        <f t="shared" ca="1" si="2"/>
        <v>914.91165602940259</v>
      </c>
      <c r="AI14">
        <f t="shared" ca="1" si="2"/>
        <v>899.13880059144094</v>
      </c>
      <c r="AJ14">
        <f t="shared" ca="1" si="2"/>
        <v>910.66361125360868</v>
      </c>
      <c r="AK14">
        <f t="shared" ca="1" si="2"/>
        <v>911.1478999586717</v>
      </c>
      <c r="AL14">
        <f t="shared" ca="1" si="2"/>
        <v>928.1329987830502</v>
      </c>
      <c r="AM14">
        <f t="shared" ca="1" si="2"/>
        <v>930.55234939863476</v>
      </c>
      <c r="AN14">
        <f t="shared" ca="1" si="2"/>
        <v>931.16687308367568</v>
      </c>
      <c r="AO14">
        <f t="shared" ca="1" si="2"/>
        <v>915.90609080030003</v>
      </c>
      <c r="AP14">
        <f t="shared" ca="1" si="2"/>
        <v>931.34225607719043</v>
      </c>
      <c r="AQ14">
        <f t="shared" ca="1" si="2"/>
        <v>919.87742954359203</v>
      </c>
      <c r="AR14">
        <f t="shared" ca="1" si="2"/>
        <v>919.22108427991645</v>
      </c>
      <c r="AS14">
        <f t="shared" ca="1" si="2"/>
        <v>902.53190762049053</v>
      </c>
      <c r="AT14">
        <f t="shared" ca="1" si="2"/>
        <v>888.09347358320053</v>
      </c>
      <c r="AU14">
        <f t="shared" ca="1" si="2"/>
        <v>880.8090961048614</v>
      </c>
      <c r="AV14">
        <f t="shared" ca="1" si="2"/>
        <v>871.50403888216499</v>
      </c>
      <c r="AW14">
        <f t="shared" ca="1" si="2"/>
        <v>884.90324776230273</v>
      </c>
      <c r="AX14">
        <f t="shared" ca="1" si="2"/>
        <v>878.99821797473385</v>
      </c>
      <c r="AY14">
        <f t="shared" ca="1" si="2"/>
        <v>897.25501826934715</v>
      </c>
      <c r="AZ14">
        <f t="shared" ca="1" si="2"/>
        <v>885.3643916614667</v>
      </c>
      <c r="BA14">
        <f t="shared" ca="1" si="2"/>
        <v>869.49097958664072</v>
      </c>
      <c r="BB14">
        <f t="shared" ca="1" si="2"/>
        <v>852.15294896758405</v>
      </c>
      <c r="BC14">
        <f t="shared" ca="1" si="2"/>
        <v>859.93094526412199</v>
      </c>
      <c r="BD14">
        <f t="shared" ca="1" si="2"/>
        <v>842.861595248252</v>
      </c>
      <c r="BE14">
        <f t="shared" ca="1" si="2"/>
        <v>829.44437674635333</v>
      </c>
      <c r="BF14">
        <f t="shared" ca="1" si="2"/>
        <v>813.7630656085712</v>
      </c>
      <c r="BG14">
        <f t="shared" ca="1" si="2"/>
        <v>840.01412316154654</v>
      </c>
      <c r="BH14">
        <f t="shared" ca="1" si="2"/>
        <v>834.83069577694562</v>
      </c>
      <c r="BI14">
        <f t="shared" ca="1" si="2"/>
        <v>823.76947964217447</v>
      </c>
      <c r="BJ14">
        <f t="shared" ca="1" si="3"/>
        <v>813.7630656085712</v>
      </c>
      <c r="BK14">
        <f t="shared" ca="1" si="4"/>
        <v>85.16568198762242</v>
      </c>
    </row>
    <row r="15" spans="1:63" x14ac:dyDescent="0.25">
      <c r="A15">
        <f t="shared" si="1"/>
        <v>900</v>
      </c>
      <c r="B15">
        <f t="shared" ca="1" si="2"/>
        <v>919.18477871753601</v>
      </c>
      <c r="C15">
        <f t="shared" ca="1" si="2"/>
        <v>938.50156005365295</v>
      </c>
      <c r="D15">
        <f t="shared" ca="1" si="2"/>
        <v>912.6574915504907</v>
      </c>
      <c r="E15">
        <f t="shared" ca="1" si="2"/>
        <v>894.7999867227079</v>
      </c>
      <c r="F15">
        <f t="shared" ca="1" si="2"/>
        <v>882.41200881023724</v>
      </c>
      <c r="G15">
        <f t="shared" ca="1" si="2"/>
        <v>881.87875448403088</v>
      </c>
      <c r="H15">
        <f t="shared" ca="1" si="2"/>
        <v>868.04760140232088</v>
      </c>
      <c r="I15">
        <f t="shared" ca="1" si="2"/>
        <v>880.74212768243012</v>
      </c>
      <c r="J15">
        <f t="shared" ca="1" si="2"/>
        <v>867.55200579366169</v>
      </c>
      <c r="K15">
        <f t="shared" ca="1" si="2"/>
        <v>861.12237817702953</v>
      </c>
      <c r="L15">
        <f t="shared" ca="1" si="2"/>
        <v>868.47798533199887</v>
      </c>
      <c r="M15">
        <f t="shared" ca="1" si="2"/>
        <v>851.80676109283752</v>
      </c>
      <c r="N15">
        <f t="shared" ca="1" si="2"/>
        <v>840.09713710724827</v>
      </c>
      <c r="O15">
        <f t="shared" ca="1" si="2"/>
        <v>854.0449256490017</v>
      </c>
      <c r="P15">
        <f t="shared" ca="1" si="2"/>
        <v>838.34840593948707</v>
      </c>
      <c r="Q15">
        <f t="shared" ca="1" si="2"/>
        <v>830.45512748279725</v>
      </c>
      <c r="R15">
        <f t="shared" ca="1" si="2"/>
        <v>819.89500575494435</v>
      </c>
      <c r="S15">
        <f t="shared" ca="1" si="2"/>
        <v>816.47361327327008</v>
      </c>
      <c r="T15">
        <f t="shared" ca="1" si="2"/>
        <v>817.07756167697153</v>
      </c>
      <c r="U15">
        <f t="shared" ca="1" si="2"/>
        <v>818.10783605242113</v>
      </c>
      <c r="V15">
        <f t="shared" ca="1" si="2"/>
        <v>834.8195962355577</v>
      </c>
      <c r="W15">
        <f t="shared" ca="1" si="2"/>
        <v>840.87946409190408</v>
      </c>
      <c r="X15">
        <f t="shared" ca="1" si="2"/>
        <v>863.84601450632294</v>
      </c>
      <c r="Y15">
        <f t="shared" ca="1" si="2"/>
        <v>866.85361569257839</v>
      </c>
      <c r="Z15">
        <f t="shared" ca="1" si="2"/>
        <v>877.20110257991644</v>
      </c>
      <c r="AA15">
        <f t="shared" ca="1" si="2"/>
        <v>892.66841854575523</v>
      </c>
      <c r="AB15">
        <f t="shared" ca="1" si="2"/>
        <v>899.54496678011856</v>
      </c>
      <c r="AC15">
        <f t="shared" ca="1" si="2"/>
        <v>917.30678576686</v>
      </c>
      <c r="AD15">
        <f t="shared" ca="1" si="2"/>
        <v>889.44200225299562</v>
      </c>
      <c r="AE15">
        <f t="shared" ca="1" si="2"/>
        <v>909.23680524708982</v>
      </c>
      <c r="AF15">
        <f t="shared" ca="1" si="2"/>
        <v>929.26074716044104</v>
      </c>
      <c r="AG15">
        <f t="shared" ca="1" si="2"/>
        <v>937.60294467008191</v>
      </c>
      <c r="AH15">
        <f t="shared" ca="1" si="2"/>
        <v>961.92060058562561</v>
      </c>
      <c r="AI15">
        <f t="shared" ca="1" si="2"/>
        <v>946.94704074044455</v>
      </c>
      <c r="AJ15">
        <f t="shared" ca="1" si="2"/>
        <v>966.27059839843355</v>
      </c>
      <c r="AK15">
        <f t="shared" ca="1" si="2"/>
        <v>949.52558275002559</v>
      </c>
      <c r="AL15">
        <f t="shared" ca="1" si="2"/>
        <v>950.68944765903211</v>
      </c>
      <c r="AM15">
        <f t="shared" ca="1" si="2"/>
        <v>951.75341606621259</v>
      </c>
      <c r="AN15">
        <f t="shared" ca="1" si="2"/>
        <v>966.32432458771609</v>
      </c>
      <c r="AO15">
        <f t="shared" ca="1" si="2"/>
        <v>996.4484177294662</v>
      </c>
      <c r="AP15">
        <f t="shared" ca="1" si="2"/>
        <v>952.48519624455537</v>
      </c>
      <c r="AQ15">
        <f t="shared" ca="1" si="2"/>
        <v>912.59070716401288</v>
      </c>
      <c r="AR15">
        <f t="shared" ca="1" si="2"/>
        <v>892.38894138269723</v>
      </c>
      <c r="AS15">
        <f t="shared" ca="1" si="2"/>
        <v>878.03007281400869</v>
      </c>
      <c r="AT15">
        <f t="shared" ca="1" si="2"/>
        <v>886.23573095159065</v>
      </c>
      <c r="AU15">
        <f t="shared" ca="1" si="2"/>
        <v>879.07023878781126</v>
      </c>
      <c r="AV15">
        <f t="shared" ca="1" si="2"/>
        <v>900.16039017723494</v>
      </c>
      <c r="AW15">
        <f t="shared" ca="1" si="2"/>
        <v>899.79436277724574</v>
      </c>
      <c r="AX15">
        <f t="shared" ca="1" si="2"/>
        <v>923.26200738734406</v>
      </c>
      <c r="AY15">
        <f t="shared" ca="1" si="2"/>
        <v>920.43773229520718</v>
      </c>
      <c r="AZ15">
        <f t="shared" ca="1" si="2"/>
        <v>953.37933544101793</v>
      </c>
      <c r="BA15">
        <f t="shared" ca="1" si="2"/>
        <v>968.30236989166701</v>
      </c>
      <c r="BB15">
        <f t="shared" ca="1" si="2"/>
        <v>951.97656828046854</v>
      </c>
      <c r="BC15">
        <f t="shared" ca="1" si="2"/>
        <v>979.78551728717002</v>
      </c>
      <c r="BD15">
        <f t="shared" ca="1" si="2"/>
        <v>956.60680556779118</v>
      </c>
      <c r="BE15">
        <f t="shared" ca="1" si="2"/>
        <v>942.90569088969426</v>
      </c>
      <c r="BF15">
        <f t="shared" ca="1" si="2"/>
        <v>947.15279387476289</v>
      </c>
      <c r="BG15">
        <f t="shared" ca="1" si="2"/>
        <v>952.35173577397188</v>
      </c>
      <c r="BH15">
        <f t="shared" ca="1" si="2"/>
        <v>991.26314369779629</v>
      </c>
      <c r="BI15">
        <f t="shared" ca="1" si="2"/>
        <v>958.84237553674359</v>
      </c>
      <c r="BJ15">
        <f t="shared" ca="1" si="3"/>
        <v>816.47361327327008</v>
      </c>
      <c r="BK15">
        <f t="shared" ca="1" si="4"/>
        <v>82.488805286785279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0"/>
  <sheetViews>
    <sheetView workbookViewId="0">
      <selection activeCell="B1" sqref="B1"/>
    </sheetView>
  </sheetViews>
  <sheetFormatPr defaultRowHeight="15" x14ac:dyDescent="0.25"/>
  <sheetData>
    <row r="1" spans="1:64" x14ac:dyDescent="0.25">
      <c r="A1" t="s">
        <v>23</v>
      </c>
      <c r="I1" s="4" t="s">
        <v>24</v>
      </c>
    </row>
    <row r="2" spans="1:64" x14ac:dyDescent="0.25">
      <c r="A2" t="s">
        <v>22</v>
      </c>
    </row>
    <row r="3" spans="1:64" x14ac:dyDescent="0.25">
      <c r="I3" t="s">
        <v>14</v>
      </c>
    </row>
    <row r="4" spans="1:64" x14ac:dyDescent="0.25">
      <c r="A4" t="s">
        <v>2</v>
      </c>
      <c r="B4">
        <v>900</v>
      </c>
      <c r="F4" s="1" t="s">
        <v>10</v>
      </c>
      <c r="G4" s="1">
        <f ca="1">AVERAGE(BL11:BL5010)</f>
        <v>2.0656112942013674</v>
      </c>
    </row>
    <row r="5" spans="1:64" x14ac:dyDescent="0.25">
      <c r="A5" t="s">
        <v>3</v>
      </c>
      <c r="B5">
        <v>900</v>
      </c>
      <c r="F5" t="s">
        <v>11</v>
      </c>
      <c r="G5">
        <f ca="1">STDEV(BL11:BL5010)</f>
        <v>5.4004253547927465</v>
      </c>
    </row>
    <row r="6" spans="1:64" x14ac:dyDescent="0.25">
      <c r="A6" t="s">
        <v>4</v>
      </c>
      <c r="B6">
        <v>0.05</v>
      </c>
      <c r="F6" t="s">
        <v>12</v>
      </c>
      <c r="G6">
        <f ca="1">1.96*$G$5/SQRT(50)+$G$4</f>
        <v>3.562532830950329</v>
      </c>
    </row>
    <row r="7" spans="1:64" x14ac:dyDescent="0.25">
      <c r="A7" t="s">
        <v>5</v>
      </c>
      <c r="B7">
        <v>0.02</v>
      </c>
      <c r="F7" t="s">
        <v>13</v>
      </c>
      <c r="G7">
        <f ca="1">-1.96*$G$5/SQRT(50)+$G$4</f>
        <v>0.56868975745240591</v>
      </c>
    </row>
    <row r="8" spans="1:64" x14ac:dyDescent="0.25">
      <c r="A8" t="s">
        <v>6</v>
      </c>
      <c r="B8">
        <v>0.25</v>
      </c>
    </row>
    <row r="9" spans="1:64" x14ac:dyDescent="0.25">
      <c r="A9" t="s">
        <v>7</v>
      </c>
      <c r="B9">
        <v>0.3</v>
      </c>
      <c r="BL9" t="s">
        <v>8</v>
      </c>
    </row>
    <row r="10" spans="1:64" x14ac:dyDescent="0.25">
      <c r="A10">
        <v>0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 t="s">
        <v>21</v>
      </c>
      <c r="BL10" t="s">
        <v>9</v>
      </c>
    </row>
    <row r="11" spans="1:64" x14ac:dyDescent="0.25">
      <c r="A11">
        <f>$B$4</f>
        <v>900</v>
      </c>
      <c r="B11">
        <f ca="1">A11*EXP(($B$6-$B$7-$B$9*$B$9*0.5)*(1/240)+$B$9*NORMSINV(RAND())*SQRT(1/240))</f>
        <v>907.69276145039998</v>
      </c>
      <c r="C11">
        <f t="shared" ref="C11:BI11" ca="1" si="0">B11*EXP(($B$6-$B$7-$B$9*$B$9*0.5)*(1/240)+$B$9*NORMSINV(RAND())*SQRT(1/240))</f>
        <v>907.823783294397</v>
      </c>
      <c r="D11">
        <f t="shared" ca="1" si="0"/>
        <v>899.10881005911028</v>
      </c>
      <c r="E11">
        <f t="shared" ca="1" si="0"/>
        <v>926.92359412583755</v>
      </c>
      <c r="F11">
        <f t="shared" ca="1" si="0"/>
        <v>936.27845804003562</v>
      </c>
      <c r="G11">
        <f t="shared" ca="1" si="0"/>
        <v>957.85277562382566</v>
      </c>
      <c r="H11">
        <f t="shared" ca="1" si="0"/>
        <v>940.63554152597612</v>
      </c>
      <c r="I11">
        <f t="shared" ca="1" si="0"/>
        <v>953.45832815059077</v>
      </c>
      <c r="J11">
        <f t="shared" ca="1" si="0"/>
        <v>905.49071877491622</v>
      </c>
      <c r="K11">
        <f t="shared" ca="1" si="0"/>
        <v>877.39806931644853</v>
      </c>
      <c r="L11">
        <f t="shared" ca="1" si="0"/>
        <v>876.15597573142315</v>
      </c>
      <c r="M11">
        <f t="shared" ca="1" si="0"/>
        <v>870.66501290426163</v>
      </c>
      <c r="N11">
        <f t="shared" ca="1" si="0"/>
        <v>821.23066809376508</v>
      </c>
      <c r="O11">
        <f t="shared" ca="1" si="0"/>
        <v>866.62042179596472</v>
      </c>
      <c r="P11">
        <f t="shared" ca="1" si="0"/>
        <v>854.87506948293992</v>
      </c>
      <c r="Q11">
        <f t="shared" ca="1" si="0"/>
        <v>850.60858336573574</v>
      </c>
      <c r="R11">
        <f t="shared" ca="1" si="0"/>
        <v>865.82028538606346</v>
      </c>
      <c r="S11">
        <f t="shared" ca="1" si="0"/>
        <v>870.21974325113342</v>
      </c>
      <c r="T11">
        <f t="shared" ca="1" si="0"/>
        <v>880.93939843393673</v>
      </c>
      <c r="U11">
        <f t="shared" ca="1" si="0"/>
        <v>889.55558079576201</v>
      </c>
      <c r="V11">
        <f t="shared" ca="1" si="0"/>
        <v>897.67327987311683</v>
      </c>
      <c r="W11">
        <f t="shared" ca="1" si="0"/>
        <v>889.36729229600815</v>
      </c>
      <c r="X11">
        <f t="shared" ca="1" si="0"/>
        <v>891.17919527589174</v>
      </c>
      <c r="Y11">
        <f t="shared" ca="1" si="0"/>
        <v>864.73895996644035</v>
      </c>
      <c r="Z11">
        <f t="shared" ca="1" si="0"/>
        <v>864.29798346952316</v>
      </c>
      <c r="AA11">
        <f t="shared" ca="1" si="0"/>
        <v>857.17586178357817</v>
      </c>
      <c r="AB11">
        <f t="shared" ca="1" si="0"/>
        <v>840.56782521024309</v>
      </c>
      <c r="AC11">
        <f t="shared" ca="1" si="0"/>
        <v>856.09067206645113</v>
      </c>
      <c r="AD11">
        <f t="shared" ca="1" si="0"/>
        <v>833.99102984699812</v>
      </c>
      <c r="AE11">
        <f t="shared" ca="1" si="0"/>
        <v>822.8335411133794</v>
      </c>
      <c r="AF11">
        <f t="shared" ca="1" si="0"/>
        <v>830.1553852663892</v>
      </c>
      <c r="AG11">
        <f t="shared" ca="1" si="0"/>
        <v>828.99093892414226</v>
      </c>
      <c r="AH11">
        <f t="shared" ca="1" si="0"/>
        <v>841.96588041452446</v>
      </c>
      <c r="AI11">
        <f t="shared" ca="1" si="0"/>
        <v>853.2362537309258</v>
      </c>
      <c r="AJ11">
        <f t="shared" ca="1" si="0"/>
        <v>834.93079324112557</v>
      </c>
      <c r="AK11">
        <f t="shared" ca="1" si="0"/>
        <v>864.85639111231455</v>
      </c>
      <c r="AL11">
        <f t="shared" ca="1" si="0"/>
        <v>848.71807179133623</v>
      </c>
      <c r="AM11">
        <f t="shared" ca="1" si="0"/>
        <v>857.27148633742161</v>
      </c>
      <c r="AN11">
        <f t="shared" ca="1" si="0"/>
        <v>869.60859290658902</v>
      </c>
      <c r="AO11">
        <f t="shared" ca="1" si="0"/>
        <v>859.47397245022864</v>
      </c>
      <c r="AP11">
        <f t="shared" ca="1" si="0"/>
        <v>856.81924802343485</v>
      </c>
      <c r="AQ11">
        <f t="shared" ca="1" si="0"/>
        <v>870.91671438949584</v>
      </c>
      <c r="AR11">
        <f t="shared" ca="1" si="0"/>
        <v>866.40312186703125</v>
      </c>
      <c r="AS11">
        <f t="shared" ca="1" si="0"/>
        <v>856.1288623675199</v>
      </c>
      <c r="AT11">
        <f t="shared" ca="1" si="0"/>
        <v>842.02306338174617</v>
      </c>
      <c r="AU11">
        <f t="shared" ca="1" si="0"/>
        <v>815.91514985127696</v>
      </c>
      <c r="AV11">
        <f t="shared" ca="1" si="0"/>
        <v>818.84636641706265</v>
      </c>
      <c r="AW11">
        <f t="shared" ca="1" si="0"/>
        <v>791.6902292197102</v>
      </c>
      <c r="AX11">
        <f t="shared" ca="1" si="0"/>
        <v>792.51182147936208</v>
      </c>
      <c r="AY11">
        <f t="shared" ca="1" si="0"/>
        <v>806.25158293756488</v>
      </c>
      <c r="AZ11">
        <f t="shared" ca="1" si="0"/>
        <v>807.43646674285708</v>
      </c>
      <c r="BA11">
        <f t="shared" ca="1" si="0"/>
        <v>837.76297852858056</v>
      </c>
      <c r="BB11">
        <f t="shared" ca="1" si="0"/>
        <v>893.29783801471615</v>
      </c>
      <c r="BC11">
        <f t="shared" ca="1" si="0"/>
        <v>925.21019916179512</v>
      </c>
      <c r="BD11">
        <f t="shared" ca="1" si="0"/>
        <v>945.80200789502112</v>
      </c>
      <c r="BE11">
        <f t="shared" ca="1" si="0"/>
        <v>919.3237842986199</v>
      </c>
      <c r="BF11">
        <f t="shared" ca="1" si="0"/>
        <v>904.16514690026099</v>
      </c>
      <c r="BG11">
        <f t="shared" ca="1" si="0"/>
        <v>873.10130234112592</v>
      </c>
      <c r="BH11">
        <f t="shared" ca="1" si="0"/>
        <v>873.7310011248378</v>
      </c>
      <c r="BI11">
        <f t="shared" ca="1" si="0"/>
        <v>882.03892162029877</v>
      </c>
      <c r="BJ11">
        <f ca="1">MIN(A11:BI11)</f>
        <v>791.6902292197102</v>
      </c>
      <c r="BK11">
        <f ca="1">IF(BJ11&gt;875,1,0)</f>
        <v>0</v>
      </c>
      <c r="BL11">
        <f ca="1">EXP(-$B$6*$B$8)*MAX($B$5-BJ11,0)*BK11</f>
        <v>0</v>
      </c>
    </row>
    <row r="12" spans="1:64" x14ac:dyDescent="0.25">
      <c r="A12">
        <f t="shared" ref="A12:A75" si="1">$B$4</f>
        <v>900</v>
      </c>
      <c r="B12">
        <f t="shared" ref="B12:BI16" ca="1" si="2">A12*EXP(($B$6-$B$7-$B$9*$B$9*0.5)*(1/240)+$B$9*NORMSINV(RAND())*SQRT(1/240))</f>
        <v>929.80908290638718</v>
      </c>
      <c r="C12">
        <f t="shared" ca="1" si="2"/>
        <v>952.27850242409068</v>
      </c>
      <c r="D12">
        <f t="shared" ca="1" si="2"/>
        <v>950.75456638151991</v>
      </c>
      <c r="E12">
        <f t="shared" ca="1" si="2"/>
        <v>948.50885569799743</v>
      </c>
      <c r="F12">
        <f t="shared" ca="1" si="2"/>
        <v>949.59808921356023</v>
      </c>
      <c r="G12">
        <f t="shared" ca="1" si="2"/>
        <v>975.09907767970799</v>
      </c>
      <c r="H12">
        <f t="shared" ca="1" si="2"/>
        <v>965.26693223984739</v>
      </c>
      <c r="I12">
        <f t="shared" ca="1" si="2"/>
        <v>978.20699657920329</v>
      </c>
      <c r="J12">
        <f t="shared" ca="1" si="2"/>
        <v>967.81463226554422</v>
      </c>
      <c r="K12">
        <f t="shared" ca="1" si="2"/>
        <v>980.47085182345893</v>
      </c>
      <c r="L12">
        <f t="shared" ca="1" si="2"/>
        <v>968.7001849128975</v>
      </c>
      <c r="M12">
        <f t="shared" ca="1" si="2"/>
        <v>995.32232826313975</v>
      </c>
      <c r="N12">
        <f t="shared" ca="1" si="2"/>
        <v>1009.5565717062373</v>
      </c>
      <c r="O12">
        <f t="shared" ca="1" si="2"/>
        <v>988.06883279398176</v>
      </c>
      <c r="P12">
        <f t="shared" ca="1" si="2"/>
        <v>968.71184412043885</v>
      </c>
      <c r="Q12">
        <f t="shared" ca="1" si="2"/>
        <v>981.85319979400708</v>
      </c>
      <c r="R12">
        <f t="shared" ca="1" si="2"/>
        <v>991.31560304342122</v>
      </c>
      <c r="S12">
        <f t="shared" ca="1" si="2"/>
        <v>981.08118313025921</v>
      </c>
      <c r="T12">
        <f t="shared" ca="1" si="2"/>
        <v>1021.6491596332302</v>
      </c>
      <c r="U12">
        <f t="shared" ca="1" si="2"/>
        <v>1049.6946086536068</v>
      </c>
      <c r="V12">
        <f t="shared" ca="1" si="2"/>
        <v>1043.3486134844834</v>
      </c>
      <c r="W12">
        <f t="shared" ca="1" si="2"/>
        <v>1060.402872728848</v>
      </c>
      <c r="X12">
        <f t="shared" ca="1" si="2"/>
        <v>1027.7430955464429</v>
      </c>
      <c r="Y12">
        <f t="shared" ca="1" si="2"/>
        <v>1022.5538614491594</v>
      </c>
      <c r="Z12">
        <f t="shared" ca="1" si="2"/>
        <v>1029.5528109882621</v>
      </c>
      <c r="AA12">
        <f t="shared" ca="1" si="2"/>
        <v>1048.1971551090994</v>
      </c>
      <c r="AB12">
        <f t="shared" ca="1" si="2"/>
        <v>1064.4171331977097</v>
      </c>
      <c r="AC12">
        <f t="shared" ca="1" si="2"/>
        <v>1069.6261380830847</v>
      </c>
      <c r="AD12">
        <f t="shared" ca="1" si="2"/>
        <v>1091.9159825618888</v>
      </c>
      <c r="AE12">
        <f t="shared" ca="1" si="2"/>
        <v>1094.6416287818963</v>
      </c>
      <c r="AF12">
        <f t="shared" ca="1" si="2"/>
        <v>1103.1456460640029</v>
      </c>
      <c r="AG12">
        <f t="shared" ca="1" si="2"/>
        <v>1119.7362514309159</v>
      </c>
      <c r="AH12">
        <f t="shared" ca="1" si="2"/>
        <v>1121.2544938580686</v>
      </c>
      <c r="AI12">
        <f t="shared" ca="1" si="2"/>
        <v>1108.4167918889677</v>
      </c>
      <c r="AJ12">
        <f t="shared" ca="1" si="2"/>
        <v>1103.8930837594692</v>
      </c>
      <c r="AK12">
        <f t="shared" ca="1" si="2"/>
        <v>1120.7735686187195</v>
      </c>
      <c r="AL12">
        <f t="shared" ca="1" si="2"/>
        <v>1097.0225355340656</v>
      </c>
      <c r="AM12">
        <f t="shared" ca="1" si="2"/>
        <v>1123.4783007198223</v>
      </c>
      <c r="AN12">
        <f t="shared" ca="1" si="2"/>
        <v>1143.4828117908771</v>
      </c>
      <c r="AO12">
        <f t="shared" ca="1" si="2"/>
        <v>1161.7681180885413</v>
      </c>
      <c r="AP12">
        <f t="shared" ca="1" si="2"/>
        <v>1127.2905156609547</v>
      </c>
      <c r="AQ12">
        <f t="shared" ca="1" si="2"/>
        <v>1178.05003927141</v>
      </c>
      <c r="AR12">
        <f t="shared" ca="1" si="2"/>
        <v>1206.4706852893601</v>
      </c>
      <c r="AS12">
        <f t="shared" ca="1" si="2"/>
        <v>1205.1483069646617</v>
      </c>
      <c r="AT12">
        <f t="shared" ca="1" si="2"/>
        <v>1187.5229678815065</v>
      </c>
      <c r="AU12">
        <f t="shared" ca="1" si="2"/>
        <v>1195.5375862193343</v>
      </c>
      <c r="AV12">
        <f t="shared" ca="1" si="2"/>
        <v>1188.2519887156109</v>
      </c>
      <c r="AW12">
        <f t="shared" ca="1" si="2"/>
        <v>1211.4396511707832</v>
      </c>
      <c r="AX12">
        <f t="shared" ca="1" si="2"/>
        <v>1236.7530052167756</v>
      </c>
      <c r="AY12">
        <f t="shared" ca="1" si="2"/>
        <v>1238.1364342580589</v>
      </c>
      <c r="AZ12">
        <f t="shared" ca="1" si="2"/>
        <v>1247.8160454091719</v>
      </c>
      <c r="BA12">
        <f t="shared" ca="1" si="2"/>
        <v>1244.7927513466173</v>
      </c>
      <c r="BB12">
        <f t="shared" ca="1" si="2"/>
        <v>1247.1757778215856</v>
      </c>
      <c r="BC12">
        <f t="shared" ca="1" si="2"/>
        <v>1239.0982941019913</v>
      </c>
      <c r="BD12">
        <f t="shared" ca="1" si="2"/>
        <v>1193.5689219985866</v>
      </c>
      <c r="BE12">
        <f t="shared" ca="1" si="2"/>
        <v>1185.1831524199824</v>
      </c>
      <c r="BF12">
        <f t="shared" ca="1" si="2"/>
        <v>1191.3130351293403</v>
      </c>
      <c r="BG12">
        <f t="shared" ca="1" si="2"/>
        <v>1185.2129611407715</v>
      </c>
      <c r="BH12">
        <f t="shared" ca="1" si="2"/>
        <v>1195.3658698519359</v>
      </c>
      <c r="BI12">
        <f t="shared" ca="1" si="2"/>
        <v>1199.4133122674659</v>
      </c>
      <c r="BJ12">
        <f t="shared" ref="BJ12:BJ75" ca="1" si="3">MIN(A12:BI12)</f>
        <v>900</v>
      </c>
      <c r="BK12">
        <f t="shared" ref="BK12:BK75" ca="1" si="4">IF(BJ12&gt;875,1,0)</f>
        <v>1</v>
      </c>
      <c r="BL12">
        <f t="shared" ref="BL12:BL75" ca="1" si="5">EXP(-$B$6*$B$8)*MAX($B$5-BJ12,0)*BK12</f>
        <v>0</v>
      </c>
    </row>
    <row r="13" spans="1:64" x14ac:dyDescent="0.25">
      <c r="A13">
        <f t="shared" si="1"/>
        <v>900</v>
      </c>
      <c r="B13">
        <f t="shared" ca="1" si="2"/>
        <v>916.83920227401939</v>
      </c>
      <c r="C13">
        <f t="shared" ca="1" si="2"/>
        <v>910.06051405273524</v>
      </c>
      <c r="D13">
        <f t="shared" ca="1" si="2"/>
        <v>912.50870508447633</v>
      </c>
      <c r="E13">
        <f t="shared" ca="1" si="2"/>
        <v>931.14783167458802</v>
      </c>
      <c r="F13">
        <f t="shared" ca="1" si="2"/>
        <v>971.25954659854779</v>
      </c>
      <c r="G13">
        <f t="shared" ca="1" si="2"/>
        <v>977.59022613108664</v>
      </c>
      <c r="H13">
        <f t="shared" ca="1" si="2"/>
        <v>984.40550855997276</v>
      </c>
      <c r="I13">
        <f t="shared" ca="1" si="2"/>
        <v>976.79709496774649</v>
      </c>
      <c r="J13">
        <f t="shared" ca="1" si="2"/>
        <v>1001.9337577055477</v>
      </c>
      <c r="K13">
        <f t="shared" ca="1" si="2"/>
        <v>951.03757210235278</v>
      </c>
      <c r="L13">
        <f t="shared" ca="1" si="2"/>
        <v>949.39370290616023</v>
      </c>
      <c r="M13">
        <f t="shared" ca="1" si="2"/>
        <v>938.93312574287063</v>
      </c>
      <c r="N13">
        <f t="shared" ca="1" si="2"/>
        <v>932.27418766980543</v>
      </c>
      <c r="O13">
        <f t="shared" ca="1" si="2"/>
        <v>934.22284276082814</v>
      </c>
      <c r="P13">
        <f t="shared" ca="1" si="2"/>
        <v>918.36931682278498</v>
      </c>
      <c r="Q13">
        <f t="shared" ca="1" si="2"/>
        <v>935.58445730441827</v>
      </c>
      <c r="R13">
        <f t="shared" ca="1" si="2"/>
        <v>921.61165901299728</v>
      </c>
      <c r="S13">
        <f t="shared" ca="1" si="2"/>
        <v>942.36723771801019</v>
      </c>
      <c r="T13">
        <f t="shared" ca="1" si="2"/>
        <v>901.82800612242556</v>
      </c>
      <c r="U13">
        <f t="shared" ca="1" si="2"/>
        <v>881.96549880369616</v>
      </c>
      <c r="V13">
        <f t="shared" ca="1" si="2"/>
        <v>888.93155421027188</v>
      </c>
      <c r="W13">
        <f t="shared" ca="1" si="2"/>
        <v>875.21111716729251</v>
      </c>
      <c r="X13">
        <f t="shared" ca="1" si="2"/>
        <v>875.69441964644375</v>
      </c>
      <c r="Y13">
        <f t="shared" ca="1" si="2"/>
        <v>871.73381846173731</v>
      </c>
      <c r="Z13">
        <f t="shared" ca="1" si="2"/>
        <v>885.92832569214227</v>
      </c>
      <c r="AA13">
        <f t="shared" ca="1" si="2"/>
        <v>866.95311270819241</v>
      </c>
      <c r="AB13">
        <f t="shared" ca="1" si="2"/>
        <v>882.79880917382673</v>
      </c>
      <c r="AC13">
        <f t="shared" ca="1" si="2"/>
        <v>896.46167547653749</v>
      </c>
      <c r="AD13">
        <f t="shared" ca="1" si="2"/>
        <v>904.63101456771972</v>
      </c>
      <c r="AE13">
        <f t="shared" ca="1" si="2"/>
        <v>933.24878329584908</v>
      </c>
      <c r="AF13">
        <f t="shared" ca="1" si="2"/>
        <v>931.73999924931377</v>
      </c>
      <c r="AG13">
        <f t="shared" ca="1" si="2"/>
        <v>926.71127311521934</v>
      </c>
      <c r="AH13">
        <f t="shared" ca="1" si="2"/>
        <v>913.4143369968225</v>
      </c>
      <c r="AI13">
        <f t="shared" ca="1" si="2"/>
        <v>917.45871781330379</v>
      </c>
      <c r="AJ13">
        <f t="shared" ca="1" si="2"/>
        <v>920.01188808775044</v>
      </c>
      <c r="AK13">
        <f t="shared" ca="1" si="2"/>
        <v>893.06768067742632</v>
      </c>
      <c r="AL13">
        <f t="shared" ca="1" si="2"/>
        <v>898.36609039216671</v>
      </c>
      <c r="AM13">
        <f t="shared" ca="1" si="2"/>
        <v>912.2074064299569</v>
      </c>
      <c r="AN13">
        <f t="shared" ca="1" si="2"/>
        <v>925.6851547381591</v>
      </c>
      <c r="AO13">
        <f t="shared" ca="1" si="2"/>
        <v>927.84075831841221</v>
      </c>
      <c r="AP13">
        <f t="shared" ca="1" si="2"/>
        <v>926.9160814669309</v>
      </c>
      <c r="AQ13">
        <f t="shared" ca="1" si="2"/>
        <v>919.46347167219096</v>
      </c>
      <c r="AR13">
        <f t="shared" ca="1" si="2"/>
        <v>903.78015123653927</v>
      </c>
      <c r="AS13">
        <f t="shared" ca="1" si="2"/>
        <v>908.52348865377314</v>
      </c>
      <c r="AT13">
        <f t="shared" ca="1" si="2"/>
        <v>896.42068779541637</v>
      </c>
      <c r="AU13">
        <f t="shared" ca="1" si="2"/>
        <v>939.58593760832878</v>
      </c>
      <c r="AV13">
        <f t="shared" ca="1" si="2"/>
        <v>937.71901707542827</v>
      </c>
      <c r="AW13">
        <f t="shared" ca="1" si="2"/>
        <v>932.18151416435956</v>
      </c>
      <c r="AX13">
        <f t="shared" ca="1" si="2"/>
        <v>894.6453226165263</v>
      </c>
      <c r="AY13">
        <f t="shared" ca="1" si="2"/>
        <v>900.49358836931867</v>
      </c>
      <c r="AZ13">
        <f t="shared" ca="1" si="2"/>
        <v>946.19991880247119</v>
      </c>
      <c r="BA13">
        <f t="shared" ca="1" si="2"/>
        <v>942.49920032673674</v>
      </c>
      <c r="BB13">
        <f t="shared" ca="1" si="2"/>
        <v>963.9351925590272</v>
      </c>
      <c r="BC13">
        <f t="shared" ca="1" si="2"/>
        <v>994.25202129151228</v>
      </c>
      <c r="BD13">
        <f t="shared" ca="1" si="2"/>
        <v>994.98372078633543</v>
      </c>
      <c r="BE13">
        <f t="shared" ca="1" si="2"/>
        <v>1001.0772814892354</v>
      </c>
      <c r="BF13">
        <f t="shared" ca="1" si="2"/>
        <v>1044.4956216569797</v>
      </c>
      <c r="BG13">
        <f t="shared" ca="1" si="2"/>
        <v>1068.4125915034049</v>
      </c>
      <c r="BH13">
        <f t="shared" ca="1" si="2"/>
        <v>1049.659571871337</v>
      </c>
      <c r="BI13">
        <f t="shared" ca="1" si="2"/>
        <v>1032.6650958045886</v>
      </c>
      <c r="BJ13">
        <f t="shared" ca="1" si="3"/>
        <v>866.95311270819241</v>
      </c>
      <c r="BK13">
        <f t="shared" ca="1" si="4"/>
        <v>0</v>
      </c>
      <c r="BL13">
        <f t="shared" ca="1" si="5"/>
        <v>0</v>
      </c>
    </row>
    <row r="14" spans="1:64" x14ac:dyDescent="0.25">
      <c r="A14">
        <f t="shared" si="1"/>
        <v>900</v>
      </c>
      <c r="B14">
        <f t="shared" ca="1" si="2"/>
        <v>904.79777972291413</v>
      </c>
      <c r="C14">
        <f t="shared" ca="1" si="2"/>
        <v>914.26784277145123</v>
      </c>
      <c r="D14">
        <f t="shared" ca="1" si="2"/>
        <v>908.82240800333852</v>
      </c>
      <c r="E14">
        <f t="shared" ca="1" si="2"/>
        <v>891.84819963178961</v>
      </c>
      <c r="F14">
        <f t="shared" ca="1" si="2"/>
        <v>881.17737959926865</v>
      </c>
      <c r="G14">
        <f t="shared" ca="1" si="2"/>
        <v>897.22827661371844</v>
      </c>
      <c r="H14">
        <f t="shared" ca="1" si="2"/>
        <v>902.8461148126313</v>
      </c>
      <c r="I14">
        <f t="shared" ca="1" si="2"/>
        <v>892.04559506919725</v>
      </c>
      <c r="J14">
        <f t="shared" ca="1" si="2"/>
        <v>903.15989713254783</v>
      </c>
      <c r="K14">
        <f t="shared" ca="1" si="2"/>
        <v>863.57990563231954</v>
      </c>
      <c r="L14">
        <f t="shared" ca="1" si="2"/>
        <v>896.202233296553</v>
      </c>
      <c r="M14">
        <f t="shared" ca="1" si="2"/>
        <v>891.06796860346719</v>
      </c>
      <c r="N14">
        <f t="shared" ca="1" si="2"/>
        <v>906.35104594253551</v>
      </c>
      <c r="O14">
        <f t="shared" ca="1" si="2"/>
        <v>919.13122443197256</v>
      </c>
      <c r="P14">
        <f t="shared" ca="1" si="2"/>
        <v>929.74222999687856</v>
      </c>
      <c r="Q14">
        <f t="shared" ca="1" si="2"/>
        <v>915.99849558264827</v>
      </c>
      <c r="R14">
        <f t="shared" ca="1" si="2"/>
        <v>938.03548423400036</v>
      </c>
      <c r="S14">
        <f t="shared" ca="1" si="2"/>
        <v>949.62585516898287</v>
      </c>
      <c r="T14">
        <f t="shared" ca="1" si="2"/>
        <v>939.31038889885406</v>
      </c>
      <c r="U14">
        <f t="shared" ca="1" si="2"/>
        <v>939.06482907612735</v>
      </c>
      <c r="V14">
        <f t="shared" ca="1" si="2"/>
        <v>949.89800732123024</v>
      </c>
      <c r="W14">
        <f t="shared" ca="1" si="2"/>
        <v>943.20505946223716</v>
      </c>
      <c r="X14">
        <f t="shared" ca="1" si="2"/>
        <v>951.4142510606855</v>
      </c>
      <c r="Y14">
        <f t="shared" ca="1" si="2"/>
        <v>948.49179232589438</v>
      </c>
      <c r="Z14">
        <f t="shared" ca="1" si="2"/>
        <v>893.41349332272716</v>
      </c>
      <c r="AA14">
        <f t="shared" ca="1" si="2"/>
        <v>904.70203715702962</v>
      </c>
      <c r="AB14">
        <f t="shared" ca="1" si="2"/>
        <v>900.11419861930472</v>
      </c>
      <c r="AC14">
        <f t="shared" ca="1" si="2"/>
        <v>899.08978906507934</v>
      </c>
      <c r="AD14">
        <f t="shared" ca="1" si="2"/>
        <v>877.37071902011905</v>
      </c>
      <c r="AE14">
        <f t="shared" ca="1" si="2"/>
        <v>873.39177311388426</v>
      </c>
      <c r="AF14">
        <f t="shared" ca="1" si="2"/>
        <v>846.60229602940785</v>
      </c>
      <c r="AG14">
        <f t="shared" ca="1" si="2"/>
        <v>835.73355573853382</v>
      </c>
      <c r="AH14">
        <f t="shared" ca="1" si="2"/>
        <v>856.91750463287872</v>
      </c>
      <c r="AI14">
        <f t="shared" ca="1" si="2"/>
        <v>841.63935710545843</v>
      </c>
      <c r="AJ14">
        <f t="shared" ca="1" si="2"/>
        <v>818.30754368071462</v>
      </c>
      <c r="AK14">
        <f t="shared" ca="1" si="2"/>
        <v>814.28182348671362</v>
      </c>
      <c r="AL14">
        <f t="shared" ca="1" si="2"/>
        <v>801.4431838516108</v>
      </c>
      <c r="AM14">
        <f t="shared" ca="1" si="2"/>
        <v>806.1351001869831</v>
      </c>
      <c r="AN14">
        <f t="shared" ca="1" si="2"/>
        <v>820.70076411530147</v>
      </c>
      <c r="AO14">
        <f t="shared" ca="1" si="2"/>
        <v>789.13680019932508</v>
      </c>
      <c r="AP14">
        <f t="shared" ca="1" si="2"/>
        <v>766.22038907711499</v>
      </c>
      <c r="AQ14">
        <f t="shared" ca="1" si="2"/>
        <v>780.39640019802414</v>
      </c>
      <c r="AR14">
        <f t="shared" ca="1" si="2"/>
        <v>759.85480316691439</v>
      </c>
      <c r="AS14">
        <f t="shared" ca="1" si="2"/>
        <v>759.77857124028151</v>
      </c>
      <c r="AT14">
        <f t="shared" ca="1" si="2"/>
        <v>747.76263993038231</v>
      </c>
      <c r="AU14">
        <f t="shared" ca="1" si="2"/>
        <v>752.50904527473938</v>
      </c>
      <c r="AV14">
        <f t="shared" ca="1" si="2"/>
        <v>757.12909293347718</v>
      </c>
      <c r="AW14">
        <f t="shared" ca="1" si="2"/>
        <v>751.08628609084519</v>
      </c>
      <c r="AX14">
        <f t="shared" ca="1" si="2"/>
        <v>727.49647834345978</v>
      </c>
      <c r="AY14">
        <f t="shared" ca="1" si="2"/>
        <v>721.9713274594543</v>
      </c>
      <c r="AZ14">
        <f t="shared" ca="1" si="2"/>
        <v>739.40620303767673</v>
      </c>
      <c r="BA14">
        <f t="shared" ca="1" si="2"/>
        <v>731.65655384633101</v>
      </c>
      <c r="BB14">
        <f t="shared" ca="1" si="2"/>
        <v>742.70378119178531</v>
      </c>
      <c r="BC14">
        <f t="shared" ca="1" si="2"/>
        <v>763.36986209334134</v>
      </c>
      <c r="BD14">
        <f t="shared" ca="1" si="2"/>
        <v>745.17104672382334</v>
      </c>
      <c r="BE14">
        <f t="shared" ca="1" si="2"/>
        <v>728.93907713350268</v>
      </c>
      <c r="BF14">
        <f t="shared" ca="1" si="2"/>
        <v>746.08104021271981</v>
      </c>
      <c r="BG14">
        <f t="shared" ca="1" si="2"/>
        <v>719.09878249826784</v>
      </c>
      <c r="BH14">
        <f t="shared" ca="1" si="2"/>
        <v>723.9668001606409</v>
      </c>
      <c r="BI14">
        <f t="shared" ca="1" si="2"/>
        <v>723.5462136118748</v>
      </c>
      <c r="BJ14">
        <f t="shared" ca="1" si="3"/>
        <v>719.09878249826784</v>
      </c>
      <c r="BK14">
        <f t="shared" ca="1" si="4"/>
        <v>0</v>
      </c>
      <c r="BL14">
        <f t="shared" ca="1" si="5"/>
        <v>0</v>
      </c>
    </row>
    <row r="15" spans="1:64" x14ac:dyDescent="0.25">
      <c r="A15">
        <f t="shared" si="1"/>
        <v>900</v>
      </c>
      <c r="B15">
        <f t="shared" ca="1" si="2"/>
        <v>895.07776983998099</v>
      </c>
      <c r="C15">
        <f t="shared" ca="1" si="2"/>
        <v>929.80572253323862</v>
      </c>
      <c r="D15">
        <f t="shared" ca="1" si="2"/>
        <v>952.39667121605135</v>
      </c>
      <c r="E15">
        <f t="shared" ca="1" si="2"/>
        <v>941.45654833881315</v>
      </c>
      <c r="F15">
        <f t="shared" ca="1" si="2"/>
        <v>945.84134061170118</v>
      </c>
      <c r="G15">
        <f t="shared" ca="1" si="2"/>
        <v>946.25990748553886</v>
      </c>
      <c r="H15">
        <f t="shared" ca="1" si="2"/>
        <v>903.87465669927712</v>
      </c>
      <c r="I15">
        <f t="shared" ca="1" si="2"/>
        <v>915.33907534528805</v>
      </c>
      <c r="J15">
        <f t="shared" ca="1" si="2"/>
        <v>899.20094497375203</v>
      </c>
      <c r="K15">
        <f t="shared" ca="1" si="2"/>
        <v>899.94614568582733</v>
      </c>
      <c r="L15">
        <f t="shared" ca="1" si="2"/>
        <v>891.45047472984186</v>
      </c>
      <c r="M15">
        <f t="shared" ca="1" si="2"/>
        <v>925.48282244049631</v>
      </c>
      <c r="N15">
        <f t="shared" ca="1" si="2"/>
        <v>910.47373723345208</v>
      </c>
      <c r="O15">
        <f t="shared" ca="1" si="2"/>
        <v>930.42938327612183</v>
      </c>
      <c r="P15">
        <f t="shared" ca="1" si="2"/>
        <v>919.06190716027459</v>
      </c>
      <c r="Q15">
        <f t="shared" ca="1" si="2"/>
        <v>907.52660959499462</v>
      </c>
      <c r="R15">
        <f t="shared" ca="1" si="2"/>
        <v>901.88995063176219</v>
      </c>
      <c r="S15">
        <f t="shared" ca="1" si="2"/>
        <v>896.46229372418645</v>
      </c>
      <c r="T15">
        <f t="shared" ca="1" si="2"/>
        <v>919.20830089436288</v>
      </c>
      <c r="U15">
        <f t="shared" ca="1" si="2"/>
        <v>932.69486168585649</v>
      </c>
      <c r="V15">
        <f t="shared" ca="1" si="2"/>
        <v>957.34813783772438</v>
      </c>
      <c r="W15">
        <f t="shared" ca="1" si="2"/>
        <v>967.06132402631101</v>
      </c>
      <c r="X15">
        <f t="shared" ca="1" si="2"/>
        <v>980.57503396843549</v>
      </c>
      <c r="Y15">
        <f t="shared" ca="1" si="2"/>
        <v>978.71033429868874</v>
      </c>
      <c r="Z15">
        <f t="shared" ca="1" si="2"/>
        <v>983.58540787676793</v>
      </c>
      <c r="AA15">
        <f t="shared" ca="1" si="2"/>
        <v>1011.392092777695</v>
      </c>
      <c r="AB15">
        <f t="shared" ca="1" si="2"/>
        <v>997.51607918227091</v>
      </c>
      <c r="AC15">
        <f t="shared" ca="1" si="2"/>
        <v>1006.6150468984079</v>
      </c>
      <c r="AD15">
        <f t="shared" ca="1" si="2"/>
        <v>1009.7286544095117</v>
      </c>
      <c r="AE15">
        <f t="shared" ca="1" si="2"/>
        <v>983.16902847024323</v>
      </c>
      <c r="AF15">
        <f t="shared" ca="1" si="2"/>
        <v>995.78142044813342</v>
      </c>
      <c r="AG15">
        <f t="shared" ca="1" si="2"/>
        <v>1011.9383467862508</v>
      </c>
      <c r="AH15">
        <f t="shared" ca="1" si="2"/>
        <v>1026.3965804436305</v>
      </c>
      <c r="AI15">
        <f t="shared" ca="1" si="2"/>
        <v>999.24559223825338</v>
      </c>
      <c r="AJ15">
        <f t="shared" ca="1" si="2"/>
        <v>989.54941162674947</v>
      </c>
      <c r="AK15">
        <f t="shared" ca="1" si="2"/>
        <v>994.8091526047175</v>
      </c>
      <c r="AL15">
        <f t="shared" ca="1" si="2"/>
        <v>962.86369787045692</v>
      </c>
      <c r="AM15">
        <f t="shared" ca="1" si="2"/>
        <v>942.17256951049831</v>
      </c>
      <c r="AN15">
        <f t="shared" ca="1" si="2"/>
        <v>949.91566828841553</v>
      </c>
      <c r="AO15">
        <f t="shared" ca="1" si="2"/>
        <v>970.66589535693925</v>
      </c>
      <c r="AP15">
        <f t="shared" ca="1" si="2"/>
        <v>957.7557432791599</v>
      </c>
      <c r="AQ15">
        <f t="shared" ca="1" si="2"/>
        <v>964.74400796610303</v>
      </c>
      <c r="AR15">
        <f t="shared" ca="1" si="2"/>
        <v>965.34557816311417</v>
      </c>
      <c r="AS15">
        <f t="shared" ca="1" si="2"/>
        <v>957.10583248121043</v>
      </c>
      <c r="AT15">
        <f t="shared" ca="1" si="2"/>
        <v>946.69650187945558</v>
      </c>
      <c r="AU15">
        <f t="shared" ca="1" si="2"/>
        <v>931.30946880441547</v>
      </c>
      <c r="AV15">
        <f t="shared" ca="1" si="2"/>
        <v>943.75826700340133</v>
      </c>
      <c r="AW15">
        <f t="shared" ca="1" si="2"/>
        <v>941.0599796675275</v>
      </c>
      <c r="AX15">
        <f t="shared" ca="1" si="2"/>
        <v>978.76719829360616</v>
      </c>
      <c r="AY15">
        <f t="shared" ca="1" si="2"/>
        <v>958.81700769553697</v>
      </c>
      <c r="AZ15">
        <f t="shared" ca="1" si="2"/>
        <v>960.34772275799162</v>
      </c>
      <c r="BA15">
        <f t="shared" ca="1" si="2"/>
        <v>959.39065703356857</v>
      </c>
      <c r="BB15">
        <f t="shared" ca="1" si="2"/>
        <v>950.34351252511669</v>
      </c>
      <c r="BC15">
        <f t="shared" ca="1" si="2"/>
        <v>928.76653849477134</v>
      </c>
      <c r="BD15">
        <f t="shared" ca="1" si="2"/>
        <v>923.60044970300748</v>
      </c>
      <c r="BE15">
        <f t="shared" ca="1" si="2"/>
        <v>915.21280180222095</v>
      </c>
      <c r="BF15">
        <f t="shared" ca="1" si="2"/>
        <v>931.49589980608346</v>
      </c>
      <c r="BG15">
        <f t="shared" ca="1" si="2"/>
        <v>931.91075040225303</v>
      </c>
      <c r="BH15">
        <f t="shared" ca="1" si="2"/>
        <v>916.36762127433599</v>
      </c>
      <c r="BI15">
        <f t="shared" ca="1" si="2"/>
        <v>934.97657926231534</v>
      </c>
      <c r="BJ15">
        <f t="shared" ca="1" si="3"/>
        <v>891.45047472984186</v>
      </c>
      <c r="BK15">
        <f t="shared" ca="1" si="4"/>
        <v>1</v>
      </c>
      <c r="BL15">
        <f t="shared" ca="1" si="5"/>
        <v>8.4433213615696356</v>
      </c>
    </row>
    <row r="16" spans="1:64" x14ac:dyDescent="0.25">
      <c r="A16">
        <f t="shared" si="1"/>
        <v>900</v>
      </c>
      <c r="B16">
        <f t="shared" ca="1" si="2"/>
        <v>885.91925461881794</v>
      </c>
      <c r="C16">
        <f t="shared" ca="1" si="2"/>
        <v>885.99124639695788</v>
      </c>
      <c r="D16">
        <f t="shared" ca="1" si="2"/>
        <v>873.14341184620673</v>
      </c>
      <c r="E16">
        <f t="shared" ca="1" si="2"/>
        <v>854.61958566425415</v>
      </c>
      <c r="F16">
        <f t="shared" ca="1" si="2"/>
        <v>852.02636383654374</v>
      </c>
      <c r="G16">
        <f t="shared" ca="1" si="2"/>
        <v>838.0776906654645</v>
      </c>
      <c r="H16">
        <f t="shared" ca="1" si="2"/>
        <v>824.02851638327934</v>
      </c>
      <c r="I16">
        <f t="shared" ca="1" si="2"/>
        <v>822.7143344649113</v>
      </c>
      <c r="J16">
        <f t="shared" ca="1" si="2"/>
        <v>819.08716060868483</v>
      </c>
      <c r="K16">
        <f t="shared" ca="1" si="2"/>
        <v>798.33096501070213</v>
      </c>
      <c r="L16">
        <f t="shared" ca="1" si="2"/>
        <v>819.41144459954296</v>
      </c>
      <c r="M16">
        <f t="shared" ca="1" si="2"/>
        <v>792.44659195578231</v>
      </c>
      <c r="N16">
        <f t="shared" ca="1" si="2"/>
        <v>819.80418769845949</v>
      </c>
      <c r="O16">
        <f t="shared" ca="1" si="2"/>
        <v>825.99316410741631</v>
      </c>
      <c r="P16">
        <f t="shared" ca="1" si="2"/>
        <v>830.0934605184151</v>
      </c>
      <c r="Q16">
        <f t="shared" ref="Q16:BI16" ca="1" si="6">P16*EXP(($B$6-$B$7-$B$9*$B$9*0.5)*(1/240)+$B$9*NORMSINV(RAND())*SQRT(1/240))</f>
        <v>820.38849705787777</v>
      </c>
      <c r="R16">
        <f t="shared" ca="1" si="6"/>
        <v>820.14302720864498</v>
      </c>
      <c r="S16">
        <f t="shared" ca="1" si="6"/>
        <v>821.81738873286656</v>
      </c>
      <c r="T16">
        <f t="shared" ca="1" si="6"/>
        <v>812.10641002559248</v>
      </c>
      <c r="U16">
        <f t="shared" ca="1" si="6"/>
        <v>837.9817295286806</v>
      </c>
      <c r="V16">
        <f t="shared" ca="1" si="6"/>
        <v>840.70357776877472</v>
      </c>
      <c r="W16">
        <f t="shared" ca="1" si="6"/>
        <v>848.39360175163449</v>
      </c>
      <c r="X16">
        <f t="shared" ca="1" si="6"/>
        <v>850.37476848236349</v>
      </c>
      <c r="Y16">
        <f t="shared" ca="1" si="6"/>
        <v>840.17142855057284</v>
      </c>
      <c r="Z16">
        <f t="shared" ca="1" si="6"/>
        <v>835.26031492091204</v>
      </c>
      <c r="AA16">
        <f t="shared" ca="1" si="6"/>
        <v>835.73045540016233</v>
      </c>
      <c r="AB16">
        <f t="shared" ca="1" si="6"/>
        <v>839.71630914455739</v>
      </c>
      <c r="AC16">
        <f t="shared" ca="1" si="6"/>
        <v>847.07564707500092</v>
      </c>
      <c r="AD16">
        <f t="shared" ca="1" si="6"/>
        <v>824.79464952455055</v>
      </c>
      <c r="AE16">
        <f t="shared" ca="1" si="6"/>
        <v>797.47731224573283</v>
      </c>
      <c r="AF16">
        <f t="shared" ca="1" si="6"/>
        <v>806.99059664807316</v>
      </c>
      <c r="AG16">
        <f t="shared" ca="1" si="6"/>
        <v>809.90223900479077</v>
      </c>
      <c r="AH16">
        <f t="shared" ca="1" si="6"/>
        <v>821.61636118122226</v>
      </c>
      <c r="AI16">
        <f t="shared" ca="1" si="6"/>
        <v>822.73171874684488</v>
      </c>
      <c r="AJ16">
        <f t="shared" ca="1" si="6"/>
        <v>816.37653519444405</v>
      </c>
      <c r="AK16">
        <f t="shared" ca="1" si="6"/>
        <v>822.84959228311982</v>
      </c>
      <c r="AL16">
        <f t="shared" ca="1" si="6"/>
        <v>838.06349871735779</v>
      </c>
      <c r="AM16">
        <f t="shared" ca="1" si="6"/>
        <v>846.58335944409566</v>
      </c>
      <c r="AN16">
        <f t="shared" ca="1" si="6"/>
        <v>851.26048249503026</v>
      </c>
      <c r="AO16">
        <f t="shared" ca="1" si="6"/>
        <v>864.02070620526081</v>
      </c>
      <c r="AP16">
        <f t="shared" ca="1" si="6"/>
        <v>862.03840061065796</v>
      </c>
      <c r="AQ16">
        <f t="shared" ca="1" si="6"/>
        <v>868.61740590023123</v>
      </c>
      <c r="AR16">
        <f t="shared" ca="1" si="6"/>
        <v>863.60191317163606</v>
      </c>
      <c r="AS16">
        <f t="shared" ca="1" si="6"/>
        <v>866.82765701123026</v>
      </c>
      <c r="AT16">
        <f t="shared" ca="1" si="6"/>
        <v>879.18933864015946</v>
      </c>
      <c r="AU16">
        <f t="shared" ca="1" si="6"/>
        <v>860.09141553804761</v>
      </c>
      <c r="AV16">
        <f t="shared" ca="1" si="6"/>
        <v>848.60660462913859</v>
      </c>
      <c r="AW16">
        <f t="shared" ca="1" si="6"/>
        <v>826.85422045259281</v>
      </c>
      <c r="AX16">
        <f t="shared" ca="1" si="6"/>
        <v>818.74041775998478</v>
      </c>
      <c r="AY16">
        <f t="shared" ca="1" si="6"/>
        <v>804.8581527017252</v>
      </c>
      <c r="AZ16">
        <f t="shared" ca="1" si="6"/>
        <v>788.44306838791613</v>
      </c>
      <c r="BA16">
        <f t="shared" ca="1" si="6"/>
        <v>768.68889110655903</v>
      </c>
      <c r="BB16">
        <f t="shared" ca="1" si="6"/>
        <v>761.69828332718203</v>
      </c>
      <c r="BC16">
        <f t="shared" ca="1" si="6"/>
        <v>781.42256996728702</v>
      </c>
      <c r="BD16">
        <f t="shared" ca="1" si="6"/>
        <v>788.59244566078894</v>
      </c>
      <c r="BE16">
        <f t="shared" ca="1" si="6"/>
        <v>772.51318128935577</v>
      </c>
      <c r="BF16">
        <f t="shared" ca="1" si="6"/>
        <v>756.67315715679058</v>
      </c>
      <c r="BG16">
        <f t="shared" ca="1" si="6"/>
        <v>770.84631439596626</v>
      </c>
      <c r="BH16">
        <f t="shared" ca="1" si="6"/>
        <v>766.08597638998879</v>
      </c>
      <c r="BI16">
        <f t="shared" ca="1" si="6"/>
        <v>775.22707244928199</v>
      </c>
      <c r="BJ16">
        <f t="shared" ca="1" si="3"/>
        <v>756.67315715679058</v>
      </c>
      <c r="BK16">
        <f t="shared" ca="1" si="4"/>
        <v>0</v>
      </c>
      <c r="BL16">
        <f t="shared" ca="1" si="5"/>
        <v>0</v>
      </c>
    </row>
    <row r="17" spans="1:64" x14ac:dyDescent="0.25">
      <c r="A17">
        <f t="shared" si="1"/>
        <v>900</v>
      </c>
      <c r="B17">
        <f t="shared" ref="B17:BI21" ca="1" si="7">A17*EXP(($B$6-$B$7-$B$9*$B$9*0.5)*(1/240)+$B$9*NORMSINV(RAND())*SQRT(1/240))</f>
        <v>907.02556360279027</v>
      </c>
      <c r="C17">
        <f t="shared" ca="1" si="7"/>
        <v>914.5966373250659</v>
      </c>
      <c r="D17">
        <f t="shared" ca="1" si="7"/>
        <v>897.11218030309112</v>
      </c>
      <c r="E17">
        <f t="shared" ca="1" si="7"/>
        <v>888.79992775207972</v>
      </c>
      <c r="F17">
        <f t="shared" ca="1" si="7"/>
        <v>924.08264995740763</v>
      </c>
      <c r="G17">
        <f t="shared" ca="1" si="7"/>
        <v>928.40509664529111</v>
      </c>
      <c r="H17">
        <f t="shared" ca="1" si="7"/>
        <v>909.55738620701061</v>
      </c>
      <c r="I17">
        <f t="shared" ca="1" si="7"/>
        <v>881.54377184740122</v>
      </c>
      <c r="J17">
        <f t="shared" ca="1" si="7"/>
        <v>901.13638082363104</v>
      </c>
      <c r="K17">
        <f t="shared" ca="1" si="7"/>
        <v>903.28290165698797</v>
      </c>
      <c r="L17">
        <f t="shared" ca="1" si="7"/>
        <v>928.27282468233204</v>
      </c>
      <c r="M17">
        <f t="shared" ca="1" si="7"/>
        <v>906.69743777690769</v>
      </c>
      <c r="N17">
        <f t="shared" ca="1" si="7"/>
        <v>918.16428857502535</v>
      </c>
      <c r="O17">
        <f t="shared" ca="1" si="7"/>
        <v>920.77468518692967</v>
      </c>
      <c r="P17">
        <f t="shared" ca="1" si="7"/>
        <v>902.1842974327285</v>
      </c>
      <c r="Q17">
        <f t="shared" ca="1" si="7"/>
        <v>915.65111413174327</v>
      </c>
      <c r="R17">
        <f t="shared" ca="1" si="7"/>
        <v>909.38414121943686</v>
      </c>
      <c r="S17">
        <f t="shared" ca="1" si="7"/>
        <v>955.44722078059988</v>
      </c>
      <c r="T17">
        <f t="shared" ca="1" si="7"/>
        <v>932.1937603106611</v>
      </c>
      <c r="U17">
        <f t="shared" ca="1" si="7"/>
        <v>923.62758200517646</v>
      </c>
      <c r="V17">
        <f t="shared" ca="1" si="7"/>
        <v>946.73038847603425</v>
      </c>
      <c r="W17">
        <f t="shared" ca="1" si="7"/>
        <v>923.76180210936252</v>
      </c>
      <c r="X17">
        <f t="shared" ca="1" si="7"/>
        <v>932.12360331201944</v>
      </c>
      <c r="Y17">
        <f t="shared" ca="1" si="7"/>
        <v>901.91545163928572</v>
      </c>
      <c r="Z17">
        <f t="shared" ca="1" si="7"/>
        <v>925.21462939855621</v>
      </c>
      <c r="AA17">
        <f t="shared" ca="1" si="7"/>
        <v>919.68803281068665</v>
      </c>
      <c r="AB17">
        <f t="shared" ca="1" si="7"/>
        <v>944.47241816293763</v>
      </c>
      <c r="AC17">
        <f t="shared" ca="1" si="7"/>
        <v>948.5897636580803</v>
      </c>
      <c r="AD17">
        <f t="shared" ca="1" si="7"/>
        <v>931.23860376020264</v>
      </c>
      <c r="AE17">
        <f t="shared" ca="1" si="7"/>
        <v>922.95215123295338</v>
      </c>
      <c r="AF17">
        <f t="shared" ca="1" si="7"/>
        <v>921.94513701903486</v>
      </c>
      <c r="AG17">
        <f t="shared" ca="1" si="7"/>
        <v>917.69455925698071</v>
      </c>
      <c r="AH17">
        <f t="shared" ca="1" si="7"/>
        <v>931.59823148199416</v>
      </c>
      <c r="AI17">
        <f t="shared" ca="1" si="7"/>
        <v>932.41753723035333</v>
      </c>
      <c r="AJ17">
        <f t="shared" ca="1" si="7"/>
        <v>899.81739616685593</v>
      </c>
      <c r="AK17">
        <f t="shared" ca="1" si="7"/>
        <v>890.38128674312384</v>
      </c>
      <c r="AL17">
        <f t="shared" ca="1" si="7"/>
        <v>904.93708966105112</v>
      </c>
      <c r="AM17">
        <f t="shared" ca="1" si="7"/>
        <v>897.10799373356258</v>
      </c>
      <c r="AN17">
        <f t="shared" ca="1" si="7"/>
        <v>873.2836447845541</v>
      </c>
      <c r="AO17">
        <f t="shared" ca="1" si="7"/>
        <v>872.39938493215607</v>
      </c>
      <c r="AP17">
        <f t="shared" ca="1" si="7"/>
        <v>848.88707705078332</v>
      </c>
      <c r="AQ17">
        <f t="shared" ca="1" si="7"/>
        <v>836.84548904981534</v>
      </c>
      <c r="AR17">
        <f t="shared" ca="1" si="7"/>
        <v>867.03871361108122</v>
      </c>
      <c r="AS17">
        <f t="shared" ca="1" si="7"/>
        <v>891.91097305324195</v>
      </c>
      <c r="AT17">
        <f t="shared" ca="1" si="7"/>
        <v>910.67835266248449</v>
      </c>
      <c r="AU17">
        <f t="shared" ca="1" si="7"/>
        <v>929.59560750153219</v>
      </c>
      <c r="AV17">
        <f t="shared" ca="1" si="7"/>
        <v>936.06039147866863</v>
      </c>
      <c r="AW17">
        <f t="shared" ca="1" si="7"/>
        <v>935.53328155426107</v>
      </c>
      <c r="AX17">
        <f t="shared" ca="1" si="7"/>
        <v>947.81721518403458</v>
      </c>
      <c r="AY17">
        <f t="shared" ca="1" si="7"/>
        <v>968.09881555665038</v>
      </c>
      <c r="AZ17">
        <f t="shared" ca="1" si="7"/>
        <v>977.66480471344221</v>
      </c>
      <c r="BA17">
        <f t="shared" ca="1" si="7"/>
        <v>962.16901196668482</v>
      </c>
      <c r="BB17">
        <f t="shared" ca="1" si="7"/>
        <v>955.3515183572955</v>
      </c>
      <c r="BC17">
        <f t="shared" ca="1" si="7"/>
        <v>945.6545186196422</v>
      </c>
      <c r="BD17">
        <f t="shared" ca="1" si="7"/>
        <v>925.24544924133431</v>
      </c>
      <c r="BE17">
        <f t="shared" ca="1" si="7"/>
        <v>894.64630319345031</v>
      </c>
      <c r="BF17">
        <f t="shared" ca="1" si="7"/>
        <v>893.04961009972692</v>
      </c>
      <c r="BG17">
        <f t="shared" ca="1" si="7"/>
        <v>862.14411050799697</v>
      </c>
      <c r="BH17">
        <f t="shared" ca="1" si="7"/>
        <v>873.76639538592838</v>
      </c>
      <c r="BI17">
        <f t="shared" ca="1" si="7"/>
        <v>861.45315268239619</v>
      </c>
      <c r="BJ17">
        <f t="shared" ca="1" si="3"/>
        <v>836.84548904981534</v>
      </c>
      <c r="BK17">
        <f t="shared" ca="1" si="4"/>
        <v>0</v>
      </c>
      <c r="BL17">
        <f t="shared" ca="1" si="5"/>
        <v>0</v>
      </c>
    </row>
    <row r="18" spans="1:64" x14ac:dyDescent="0.25">
      <c r="A18">
        <f t="shared" si="1"/>
        <v>900</v>
      </c>
      <c r="B18">
        <f t="shared" ca="1" si="7"/>
        <v>876.89690514921699</v>
      </c>
      <c r="C18">
        <f t="shared" ca="1" si="7"/>
        <v>869.573094696304</v>
      </c>
      <c r="D18">
        <f t="shared" ca="1" si="7"/>
        <v>889.53886643693704</v>
      </c>
      <c r="E18">
        <f t="shared" ca="1" si="7"/>
        <v>863.46911151243864</v>
      </c>
      <c r="F18">
        <f t="shared" ca="1" si="7"/>
        <v>855.81528407129042</v>
      </c>
      <c r="G18">
        <f t="shared" ca="1" si="7"/>
        <v>828.12263645009921</v>
      </c>
      <c r="H18">
        <f t="shared" ca="1" si="7"/>
        <v>817.14205821046971</v>
      </c>
      <c r="I18">
        <f t="shared" ca="1" si="7"/>
        <v>826.05652543484825</v>
      </c>
      <c r="J18">
        <f t="shared" ca="1" si="7"/>
        <v>822.29036723830984</v>
      </c>
      <c r="K18">
        <f t="shared" ca="1" si="7"/>
        <v>792.36978590013405</v>
      </c>
      <c r="L18">
        <f t="shared" ca="1" si="7"/>
        <v>778.18199513061427</v>
      </c>
      <c r="M18">
        <f t="shared" ca="1" si="7"/>
        <v>755.13246904626055</v>
      </c>
      <c r="N18">
        <f t="shared" ca="1" si="7"/>
        <v>752.91857109433681</v>
      </c>
      <c r="O18">
        <f t="shared" ca="1" si="7"/>
        <v>746.28700891383232</v>
      </c>
      <c r="P18">
        <f t="shared" ca="1" si="7"/>
        <v>744.34133960316831</v>
      </c>
      <c r="Q18">
        <f t="shared" ca="1" si="7"/>
        <v>754.66724673268914</v>
      </c>
      <c r="R18">
        <f t="shared" ca="1" si="7"/>
        <v>754.26968287120962</v>
      </c>
      <c r="S18">
        <f t="shared" ca="1" si="7"/>
        <v>764.29826747876677</v>
      </c>
      <c r="T18">
        <f t="shared" ca="1" si="7"/>
        <v>765.08818407690023</v>
      </c>
      <c r="U18">
        <f t="shared" ca="1" si="7"/>
        <v>775.11867149138595</v>
      </c>
      <c r="V18">
        <f t="shared" ca="1" si="7"/>
        <v>774.43927686447876</v>
      </c>
      <c r="W18">
        <f t="shared" ca="1" si="7"/>
        <v>794.38689114884392</v>
      </c>
      <c r="X18">
        <f t="shared" ca="1" si="7"/>
        <v>805.7048157586438</v>
      </c>
      <c r="Y18">
        <f t="shared" ca="1" si="7"/>
        <v>792.26252597669975</v>
      </c>
      <c r="Z18">
        <f t="shared" ca="1" si="7"/>
        <v>800.92614529817911</v>
      </c>
      <c r="AA18">
        <f t="shared" ca="1" si="7"/>
        <v>802.86044550094596</v>
      </c>
      <c r="AB18">
        <f t="shared" ca="1" si="7"/>
        <v>767.61814418020754</v>
      </c>
      <c r="AC18">
        <f t="shared" ca="1" si="7"/>
        <v>757.88277098213291</v>
      </c>
      <c r="AD18">
        <f t="shared" ca="1" si="7"/>
        <v>756.89795208422242</v>
      </c>
      <c r="AE18">
        <f t="shared" ca="1" si="7"/>
        <v>767.90559555871027</v>
      </c>
      <c r="AF18">
        <f t="shared" ca="1" si="7"/>
        <v>764.17900687168992</v>
      </c>
      <c r="AG18">
        <f t="shared" ca="1" si="7"/>
        <v>794.61598439098441</v>
      </c>
      <c r="AH18">
        <f t="shared" ca="1" si="7"/>
        <v>800.52240719053782</v>
      </c>
      <c r="AI18">
        <f t="shared" ca="1" si="7"/>
        <v>809.9551358518338</v>
      </c>
      <c r="AJ18">
        <f t="shared" ca="1" si="7"/>
        <v>817.40158164605782</v>
      </c>
      <c r="AK18">
        <f t="shared" ca="1" si="7"/>
        <v>805.99986309035114</v>
      </c>
      <c r="AL18">
        <f t="shared" ca="1" si="7"/>
        <v>808.80228939560504</v>
      </c>
      <c r="AM18">
        <f t="shared" ca="1" si="7"/>
        <v>814.10118256310886</v>
      </c>
      <c r="AN18">
        <f t="shared" ca="1" si="7"/>
        <v>813.48481299281264</v>
      </c>
      <c r="AO18">
        <f t="shared" ca="1" si="7"/>
        <v>827.10636345333091</v>
      </c>
      <c r="AP18">
        <f t="shared" ca="1" si="7"/>
        <v>794.7612307511597</v>
      </c>
      <c r="AQ18">
        <f t="shared" ca="1" si="7"/>
        <v>789.70776189338369</v>
      </c>
      <c r="AR18">
        <f t="shared" ca="1" si="7"/>
        <v>795.59536171706748</v>
      </c>
      <c r="AS18">
        <f t="shared" ca="1" si="7"/>
        <v>800.43571281859568</v>
      </c>
      <c r="AT18">
        <f t="shared" ca="1" si="7"/>
        <v>814.13587882521472</v>
      </c>
      <c r="AU18">
        <f t="shared" ca="1" si="7"/>
        <v>818.16468853259551</v>
      </c>
      <c r="AV18">
        <f t="shared" ca="1" si="7"/>
        <v>813.37426612526156</v>
      </c>
      <c r="AW18">
        <f t="shared" ca="1" si="7"/>
        <v>817.820293637041</v>
      </c>
      <c r="AX18">
        <f t="shared" ca="1" si="7"/>
        <v>799.82487296488682</v>
      </c>
      <c r="AY18">
        <f t="shared" ca="1" si="7"/>
        <v>806.64054140793246</v>
      </c>
      <c r="AZ18">
        <f t="shared" ca="1" si="7"/>
        <v>836.07665010055484</v>
      </c>
      <c r="BA18">
        <f t="shared" ca="1" si="7"/>
        <v>816.96322254183644</v>
      </c>
      <c r="BB18">
        <f t="shared" ca="1" si="7"/>
        <v>819.0593749061785</v>
      </c>
      <c r="BC18">
        <f t="shared" ca="1" si="7"/>
        <v>800.44125466715434</v>
      </c>
      <c r="BD18">
        <f t="shared" ca="1" si="7"/>
        <v>812.95636104993991</v>
      </c>
      <c r="BE18">
        <f t="shared" ca="1" si="7"/>
        <v>805.87634505896801</v>
      </c>
      <c r="BF18">
        <f t="shared" ca="1" si="7"/>
        <v>810.7064034402016</v>
      </c>
      <c r="BG18">
        <f t="shared" ca="1" si="7"/>
        <v>857.93196723439667</v>
      </c>
      <c r="BH18">
        <f t="shared" ca="1" si="7"/>
        <v>851.82129679041805</v>
      </c>
      <c r="BI18">
        <f t="shared" ca="1" si="7"/>
        <v>847.7899886606375</v>
      </c>
      <c r="BJ18">
        <f t="shared" ca="1" si="3"/>
        <v>744.34133960316831</v>
      </c>
      <c r="BK18">
        <f t="shared" ca="1" si="4"/>
        <v>0</v>
      </c>
      <c r="BL18">
        <f t="shared" ca="1" si="5"/>
        <v>0</v>
      </c>
    </row>
    <row r="19" spans="1:64" x14ac:dyDescent="0.25">
      <c r="A19">
        <f t="shared" si="1"/>
        <v>900</v>
      </c>
      <c r="B19">
        <f t="shared" ca="1" si="7"/>
        <v>897.28791829549061</v>
      </c>
      <c r="C19">
        <f t="shared" ca="1" si="7"/>
        <v>906.79691076589961</v>
      </c>
      <c r="D19">
        <f t="shared" ca="1" si="7"/>
        <v>875.96502436893149</v>
      </c>
      <c r="E19">
        <f t="shared" ca="1" si="7"/>
        <v>855.81889197303042</v>
      </c>
      <c r="F19">
        <f t="shared" ca="1" si="7"/>
        <v>858.92736369246734</v>
      </c>
      <c r="G19">
        <f t="shared" ca="1" si="7"/>
        <v>884.67398013213699</v>
      </c>
      <c r="H19">
        <f t="shared" ca="1" si="7"/>
        <v>895.71521593564523</v>
      </c>
      <c r="I19">
        <f t="shared" ca="1" si="7"/>
        <v>911.43973133663098</v>
      </c>
      <c r="J19">
        <f t="shared" ca="1" si="7"/>
        <v>902.82158343276978</v>
      </c>
      <c r="K19">
        <f t="shared" ca="1" si="7"/>
        <v>928.15737157008959</v>
      </c>
      <c r="L19">
        <f t="shared" ca="1" si="7"/>
        <v>947.88763647103121</v>
      </c>
      <c r="M19">
        <f t="shared" ca="1" si="7"/>
        <v>901.62622967147263</v>
      </c>
      <c r="N19">
        <f t="shared" ca="1" si="7"/>
        <v>915.26836857098988</v>
      </c>
      <c r="O19">
        <f t="shared" ca="1" si="7"/>
        <v>921.34555049015501</v>
      </c>
      <c r="P19">
        <f t="shared" ca="1" si="7"/>
        <v>927.82216183517846</v>
      </c>
      <c r="Q19">
        <f t="shared" ca="1" si="7"/>
        <v>923.87133775784559</v>
      </c>
      <c r="R19">
        <f t="shared" ca="1" si="7"/>
        <v>926.76058245417232</v>
      </c>
      <c r="S19">
        <f t="shared" ca="1" si="7"/>
        <v>926.34049417004564</v>
      </c>
      <c r="T19">
        <f t="shared" ca="1" si="7"/>
        <v>923.14897195149058</v>
      </c>
      <c r="U19">
        <f t="shared" ca="1" si="7"/>
        <v>944.26737507166456</v>
      </c>
      <c r="V19">
        <f t="shared" ca="1" si="7"/>
        <v>943.4039613642592</v>
      </c>
      <c r="W19">
        <f t="shared" ca="1" si="7"/>
        <v>944.1159844660599</v>
      </c>
      <c r="X19">
        <f t="shared" ca="1" si="7"/>
        <v>961.82209804851448</v>
      </c>
      <c r="Y19">
        <f t="shared" ca="1" si="7"/>
        <v>942.75843920538762</v>
      </c>
      <c r="Z19">
        <f t="shared" ca="1" si="7"/>
        <v>938.55034323252369</v>
      </c>
      <c r="AA19">
        <f t="shared" ca="1" si="7"/>
        <v>931.16479171461378</v>
      </c>
      <c r="AB19">
        <f t="shared" ca="1" si="7"/>
        <v>905.81818913962275</v>
      </c>
      <c r="AC19">
        <f t="shared" ca="1" si="7"/>
        <v>939.15210455291742</v>
      </c>
      <c r="AD19">
        <f t="shared" ca="1" si="7"/>
        <v>889.37307675465286</v>
      </c>
      <c r="AE19">
        <f t="shared" ca="1" si="7"/>
        <v>891.90021108063036</v>
      </c>
      <c r="AF19">
        <f t="shared" ca="1" si="7"/>
        <v>882.93248233522434</v>
      </c>
      <c r="AG19">
        <f t="shared" ca="1" si="7"/>
        <v>912.00324933541276</v>
      </c>
      <c r="AH19">
        <f t="shared" ca="1" si="7"/>
        <v>967.65677120347232</v>
      </c>
      <c r="AI19">
        <f t="shared" ca="1" si="7"/>
        <v>949.47178119787077</v>
      </c>
      <c r="AJ19">
        <f t="shared" ca="1" si="7"/>
        <v>988.33893329361251</v>
      </c>
      <c r="AK19">
        <f t="shared" ca="1" si="7"/>
        <v>1000.6814889376221</v>
      </c>
      <c r="AL19">
        <f t="shared" ca="1" si="7"/>
        <v>1011.1821699536368</v>
      </c>
      <c r="AM19">
        <f t="shared" ca="1" si="7"/>
        <v>1042.69971952844</v>
      </c>
      <c r="AN19">
        <f t="shared" ca="1" si="7"/>
        <v>1046.7871445225428</v>
      </c>
      <c r="AO19">
        <f t="shared" ca="1" si="7"/>
        <v>1030.022107685435</v>
      </c>
      <c r="AP19">
        <f t="shared" ca="1" si="7"/>
        <v>1033.617107069791</v>
      </c>
      <c r="AQ19">
        <f t="shared" ca="1" si="7"/>
        <v>1026.1862038062322</v>
      </c>
      <c r="AR19">
        <f t="shared" ca="1" si="7"/>
        <v>1006.7973002131356</v>
      </c>
      <c r="AS19">
        <f t="shared" ca="1" si="7"/>
        <v>995.18336006124355</v>
      </c>
      <c r="AT19">
        <f t="shared" ca="1" si="7"/>
        <v>1025.5315891134912</v>
      </c>
      <c r="AU19">
        <f t="shared" ca="1" si="7"/>
        <v>1042.3732253211151</v>
      </c>
      <c r="AV19">
        <f t="shared" ca="1" si="7"/>
        <v>1044.4216725027852</v>
      </c>
      <c r="AW19">
        <f t="shared" ca="1" si="7"/>
        <v>1086.2321702616407</v>
      </c>
      <c r="AX19">
        <f t="shared" ca="1" si="7"/>
        <v>1088.1855852259966</v>
      </c>
      <c r="AY19">
        <f t="shared" ca="1" si="7"/>
        <v>1136.791548723452</v>
      </c>
      <c r="AZ19">
        <f t="shared" ca="1" si="7"/>
        <v>1159.179664989311</v>
      </c>
      <c r="BA19">
        <f t="shared" ca="1" si="7"/>
        <v>1136.5189445383071</v>
      </c>
      <c r="BB19">
        <f t="shared" ca="1" si="7"/>
        <v>1136.5588712522242</v>
      </c>
      <c r="BC19">
        <f t="shared" ca="1" si="7"/>
        <v>1138.778171158727</v>
      </c>
      <c r="BD19">
        <f t="shared" ca="1" si="7"/>
        <v>1109.6878741259827</v>
      </c>
      <c r="BE19">
        <f t="shared" ca="1" si="7"/>
        <v>1115.8945457438444</v>
      </c>
      <c r="BF19">
        <f t="shared" ca="1" si="7"/>
        <v>1098.2435909973858</v>
      </c>
      <c r="BG19">
        <f t="shared" ca="1" si="7"/>
        <v>1105.5822248468855</v>
      </c>
      <c r="BH19">
        <f t="shared" ca="1" si="7"/>
        <v>1079.4356404208277</v>
      </c>
      <c r="BI19">
        <f t="shared" ca="1" si="7"/>
        <v>1094.8172750323663</v>
      </c>
      <c r="BJ19">
        <f t="shared" ca="1" si="3"/>
        <v>855.81889197303042</v>
      </c>
      <c r="BK19">
        <f t="shared" ca="1" si="4"/>
        <v>0</v>
      </c>
      <c r="BL19">
        <f t="shared" ca="1" si="5"/>
        <v>0</v>
      </c>
    </row>
    <row r="20" spans="1:64" x14ac:dyDescent="0.25">
      <c r="A20">
        <f t="shared" si="1"/>
        <v>900</v>
      </c>
      <c r="B20">
        <f t="shared" ca="1" si="7"/>
        <v>892.57158943410172</v>
      </c>
      <c r="C20">
        <f t="shared" ca="1" si="7"/>
        <v>888.39830212536765</v>
      </c>
      <c r="D20">
        <f t="shared" ca="1" si="7"/>
        <v>871.79606276256584</v>
      </c>
      <c r="E20">
        <f t="shared" ca="1" si="7"/>
        <v>862.84964528203784</v>
      </c>
      <c r="F20">
        <f t="shared" ca="1" si="7"/>
        <v>852.01851286251224</v>
      </c>
      <c r="G20">
        <f t="shared" ca="1" si="7"/>
        <v>855.27241619225697</v>
      </c>
      <c r="H20">
        <f t="shared" ca="1" si="7"/>
        <v>830.99291969495425</v>
      </c>
      <c r="I20">
        <f t="shared" ca="1" si="7"/>
        <v>817.482524728925</v>
      </c>
      <c r="J20">
        <f t="shared" ca="1" si="7"/>
        <v>839.50380363870784</v>
      </c>
      <c r="K20">
        <f t="shared" ca="1" si="7"/>
        <v>817.0858481706656</v>
      </c>
      <c r="L20">
        <f t="shared" ca="1" si="7"/>
        <v>815.88559807037973</v>
      </c>
      <c r="M20">
        <f t="shared" ca="1" si="7"/>
        <v>805.14635547218973</v>
      </c>
      <c r="N20">
        <f t="shared" ca="1" si="7"/>
        <v>801.82036523323495</v>
      </c>
      <c r="O20">
        <f t="shared" ca="1" si="7"/>
        <v>791.78834079042474</v>
      </c>
      <c r="P20">
        <f t="shared" ca="1" si="7"/>
        <v>778.00425926825096</v>
      </c>
      <c r="Q20">
        <f t="shared" ca="1" si="7"/>
        <v>771.9889088769587</v>
      </c>
      <c r="R20">
        <f t="shared" ca="1" si="7"/>
        <v>774.05282114095883</v>
      </c>
      <c r="S20">
        <f t="shared" ca="1" si="7"/>
        <v>776.0612775034848</v>
      </c>
      <c r="T20">
        <f t="shared" ca="1" si="7"/>
        <v>789.06034994426477</v>
      </c>
      <c r="U20">
        <f t="shared" ca="1" si="7"/>
        <v>770.64744391511067</v>
      </c>
      <c r="V20">
        <f t="shared" ca="1" si="7"/>
        <v>773.30955994858527</v>
      </c>
      <c r="W20">
        <f t="shared" ca="1" si="7"/>
        <v>747.61666281137968</v>
      </c>
      <c r="X20">
        <f t="shared" ca="1" si="7"/>
        <v>749.40978753540412</v>
      </c>
      <c r="Y20">
        <f t="shared" ca="1" si="7"/>
        <v>725.35325610214647</v>
      </c>
      <c r="Z20">
        <f t="shared" ca="1" si="7"/>
        <v>722.33132497290853</v>
      </c>
      <c r="AA20">
        <f t="shared" ca="1" si="7"/>
        <v>719.23152458653885</v>
      </c>
      <c r="AB20">
        <f t="shared" ca="1" si="7"/>
        <v>713.27300695483291</v>
      </c>
      <c r="AC20">
        <f t="shared" ca="1" si="7"/>
        <v>733.75731802560733</v>
      </c>
      <c r="AD20">
        <f t="shared" ca="1" si="7"/>
        <v>737.93985095767846</v>
      </c>
      <c r="AE20">
        <f t="shared" ca="1" si="7"/>
        <v>720.50645169246877</v>
      </c>
      <c r="AF20">
        <f t="shared" ca="1" si="7"/>
        <v>709.20499735041028</v>
      </c>
      <c r="AG20">
        <f t="shared" ca="1" si="7"/>
        <v>721.22495943596755</v>
      </c>
      <c r="AH20">
        <f t="shared" ca="1" si="7"/>
        <v>717.67184780646744</v>
      </c>
      <c r="AI20">
        <f t="shared" ca="1" si="7"/>
        <v>773.21367574649321</v>
      </c>
      <c r="AJ20">
        <f t="shared" ca="1" si="7"/>
        <v>747.64293431017529</v>
      </c>
      <c r="AK20">
        <f t="shared" ca="1" si="7"/>
        <v>746.7533710591772</v>
      </c>
      <c r="AL20">
        <f t="shared" ca="1" si="7"/>
        <v>746.60639553790338</v>
      </c>
      <c r="AM20">
        <f t="shared" ca="1" si="7"/>
        <v>709.58128751336403</v>
      </c>
      <c r="AN20">
        <f t="shared" ca="1" si="7"/>
        <v>725.63953355234844</v>
      </c>
      <c r="AO20">
        <f t="shared" ca="1" si="7"/>
        <v>732.04298577521877</v>
      </c>
      <c r="AP20">
        <f t="shared" ca="1" si="7"/>
        <v>732.01615289069503</v>
      </c>
      <c r="AQ20">
        <f t="shared" ca="1" si="7"/>
        <v>738.75251459525634</v>
      </c>
      <c r="AR20">
        <f t="shared" ca="1" si="7"/>
        <v>724.34204903908017</v>
      </c>
      <c r="AS20">
        <f t="shared" ca="1" si="7"/>
        <v>730.75186893342288</v>
      </c>
      <c r="AT20">
        <f t="shared" ca="1" si="7"/>
        <v>721.19741926004929</v>
      </c>
      <c r="AU20">
        <f t="shared" ca="1" si="7"/>
        <v>721.00134318821745</v>
      </c>
      <c r="AV20">
        <f t="shared" ca="1" si="7"/>
        <v>739.88903318544476</v>
      </c>
      <c r="AW20">
        <f t="shared" ca="1" si="7"/>
        <v>730.72802132952813</v>
      </c>
      <c r="AX20">
        <f t="shared" ca="1" si="7"/>
        <v>715.07063360393863</v>
      </c>
      <c r="AY20">
        <f t="shared" ca="1" si="7"/>
        <v>746.21413650970953</v>
      </c>
      <c r="AZ20">
        <f t="shared" ca="1" si="7"/>
        <v>751.47214324108086</v>
      </c>
      <c r="BA20">
        <f t="shared" ca="1" si="7"/>
        <v>740.5600238547521</v>
      </c>
      <c r="BB20">
        <f t="shared" ca="1" si="7"/>
        <v>728.23325591499827</v>
      </c>
      <c r="BC20">
        <f t="shared" ca="1" si="7"/>
        <v>738.10594187062895</v>
      </c>
      <c r="BD20">
        <f t="shared" ca="1" si="7"/>
        <v>746.59144722384326</v>
      </c>
      <c r="BE20">
        <f t="shared" ca="1" si="7"/>
        <v>741.90332100937371</v>
      </c>
      <c r="BF20">
        <f t="shared" ca="1" si="7"/>
        <v>754.72143716931453</v>
      </c>
      <c r="BG20">
        <f t="shared" ca="1" si="7"/>
        <v>761.26201316769971</v>
      </c>
      <c r="BH20">
        <f t="shared" ca="1" si="7"/>
        <v>761.61089664001588</v>
      </c>
      <c r="BI20">
        <f t="shared" ca="1" si="7"/>
        <v>744.59078543608859</v>
      </c>
      <c r="BJ20">
        <f t="shared" ca="1" si="3"/>
        <v>709.20499735041028</v>
      </c>
      <c r="BK20">
        <f t="shared" ca="1" si="4"/>
        <v>0</v>
      </c>
      <c r="BL20">
        <f t="shared" ca="1" si="5"/>
        <v>0</v>
      </c>
    </row>
    <row r="21" spans="1:64" x14ac:dyDescent="0.25">
      <c r="A21">
        <f t="shared" si="1"/>
        <v>900</v>
      </c>
      <c r="B21">
        <f t="shared" ca="1" si="7"/>
        <v>903.39379956094774</v>
      </c>
      <c r="C21">
        <f t="shared" ca="1" si="7"/>
        <v>890.57003282081655</v>
      </c>
      <c r="D21">
        <f t="shared" ca="1" si="7"/>
        <v>874.89548614987132</v>
      </c>
      <c r="E21">
        <f t="shared" ca="1" si="7"/>
        <v>873.85706887901961</v>
      </c>
      <c r="F21">
        <f t="shared" ca="1" si="7"/>
        <v>865.47036836416316</v>
      </c>
      <c r="G21">
        <f t="shared" ca="1" si="7"/>
        <v>847.1389861141746</v>
      </c>
      <c r="H21">
        <f t="shared" ca="1" si="7"/>
        <v>856.39685700371376</v>
      </c>
      <c r="I21">
        <f t="shared" ca="1" si="7"/>
        <v>833.4317779611157</v>
      </c>
      <c r="J21">
        <f t="shared" ca="1" si="7"/>
        <v>833.47812433143383</v>
      </c>
      <c r="K21">
        <f t="shared" ca="1" si="7"/>
        <v>838.42967483546227</v>
      </c>
      <c r="L21">
        <f t="shared" ca="1" si="7"/>
        <v>804.44767945008505</v>
      </c>
      <c r="M21">
        <f t="shared" ca="1" si="7"/>
        <v>805.894244257325</v>
      </c>
      <c r="N21">
        <f t="shared" ca="1" si="7"/>
        <v>807.58450108820625</v>
      </c>
      <c r="O21">
        <f t="shared" ca="1" si="7"/>
        <v>809.08363987126347</v>
      </c>
      <c r="P21">
        <f t="shared" ca="1" si="7"/>
        <v>796.14604261045372</v>
      </c>
      <c r="Q21">
        <f t="shared" ref="Q21:BI21" ca="1" si="8">P21*EXP(($B$6-$B$7-$B$9*$B$9*0.5)*(1/240)+$B$9*NORMSINV(RAND())*SQRT(1/240))</f>
        <v>785.2965853781418</v>
      </c>
      <c r="R21">
        <f t="shared" ca="1" si="8"/>
        <v>777.37118732676947</v>
      </c>
      <c r="S21">
        <f t="shared" ca="1" si="8"/>
        <v>807.55279768220589</v>
      </c>
      <c r="T21">
        <f t="shared" ca="1" si="8"/>
        <v>827.93884431899653</v>
      </c>
      <c r="U21">
        <f t="shared" ca="1" si="8"/>
        <v>835.69356669847309</v>
      </c>
      <c r="V21">
        <f t="shared" ca="1" si="8"/>
        <v>831.62029689341477</v>
      </c>
      <c r="W21">
        <f t="shared" ca="1" si="8"/>
        <v>859.78374788807207</v>
      </c>
      <c r="X21">
        <f t="shared" ca="1" si="8"/>
        <v>887.5427435167702</v>
      </c>
      <c r="Y21">
        <f t="shared" ca="1" si="8"/>
        <v>867.39245236537067</v>
      </c>
      <c r="Z21">
        <f t="shared" ca="1" si="8"/>
        <v>882.72315042019693</v>
      </c>
      <c r="AA21">
        <f t="shared" ca="1" si="8"/>
        <v>907.76071416720254</v>
      </c>
      <c r="AB21">
        <f t="shared" ca="1" si="8"/>
        <v>919.16721593724526</v>
      </c>
      <c r="AC21">
        <f t="shared" ca="1" si="8"/>
        <v>912.78407004139035</v>
      </c>
      <c r="AD21">
        <f t="shared" ca="1" si="8"/>
        <v>927.12420354299513</v>
      </c>
      <c r="AE21">
        <f t="shared" ca="1" si="8"/>
        <v>918.70173809558537</v>
      </c>
      <c r="AF21">
        <f t="shared" ca="1" si="8"/>
        <v>893.13788671825353</v>
      </c>
      <c r="AG21">
        <f t="shared" ca="1" si="8"/>
        <v>902.69560080856604</v>
      </c>
      <c r="AH21">
        <f t="shared" ca="1" si="8"/>
        <v>915.74924539004155</v>
      </c>
      <c r="AI21">
        <f t="shared" ca="1" si="8"/>
        <v>916.41015013161223</v>
      </c>
      <c r="AJ21">
        <f t="shared" ca="1" si="8"/>
        <v>939.36043325935134</v>
      </c>
      <c r="AK21">
        <f t="shared" ca="1" si="8"/>
        <v>958.57546825263034</v>
      </c>
      <c r="AL21">
        <f t="shared" ca="1" si="8"/>
        <v>988.58927114851042</v>
      </c>
      <c r="AM21">
        <f t="shared" ca="1" si="8"/>
        <v>1024.2937921553337</v>
      </c>
      <c r="AN21">
        <f t="shared" ca="1" si="8"/>
        <v>1026.7882228628689</v>
      </c>
      <c r="AO21">
        <f t="shared" ca="1" si="8"/>
        <v>1020.7983249158218</v>
      </c>
      <c r="AP21">
        <f t="shared" ca="1" si="8"/>
        <v>1019.8079558918591</v>
      </c>
      <c r="AQ21">
        <f t="shared" ca="1" si="8"/>
        <v>1018.7164365960967</v>
      </c>
      <c r="AR21">
        <f t="shared" ca="1" si="8"/>
        <v>1035.8513589652935</v>
      </c>
      <c r="AS21">
        <f t="shared" ca="1" si="8"/>
        <v>1020.3049260440397</v>
      </c>
      <c r="AT21">
        <f t="shared" ca="1" si="8"/>
        <v>1024.9815159009079</v>
      </c>
      <c r="AU21">
        <f t="shared" ca="1" si="8"/>
        <v>1018.0167939400833</v>
      </c>
      <c r="AV21">
        <f t="shared" ca="1" si="8"/>
        <v>1011.809927155522</v>
      </c>
      <c r="AW21">
        <f t="shared" ca="1" si="8"/>
        <v>1006.4821086107828</v>
      </c>
      <c r="AX21">
        <f t="shared" ca="1" si="8"/>
        <v>988.97115030416148</v>
      </c>
      <c r="AY21">
        <f t="shared" ca="1" si="8"/>
        <v>979.39271337877972</v>
      </c>
      <c r="AZ21">
        <f t="shared" ca="1" si="8"/>
        <v>989.08420584925057</v>
      </c>
      <c r="BA21">
        <f t="shared" ca="1" si="8"/>
        <v>1011.5074856045346</v>
      </c>
      <c r="BB21">
        <f t="shared" ca="1" si="8"/>
        <v>1005.2136276212739</v>
      </c>
      <c r="BC21">
        <f t="shared" ca="1" si="8"/>
        <v>1031.2338038348005</v>
      </c>
      <c r="BD21">
        <f t="shared" ca="1" si="8"/>
        <v>1015.695738879061</v>
      </c>
      <c r="BE21">
        <f t="shared" ca="1" si="8"/>
        <v>1023.5388476878547</v>
      </c>
      <c r="BF21">
        <f t="shared" ca="1" si="8"/>
        <v>980.09881816503537</v>
      </c>
      <c r="BG21">
        <f t="shared" ca="1" si="8"/>
        <v>1012.8762867068111</v>
      </c>
      <c r="BH21">
        <f t="shared" ca="1" si="8"/>
        <v>1003.9959228633114</v>
      </c>
      <c r="BI21">
        <f t="shared" ca="1" si="8"/>
        <v>963.93055581564658</v>
      </c>
      <c r="BJ21">
        <f t="shared" ca="1" si="3"/>
        <v>777.37118732676947</v>
      </c>
      <c r="BK21">
        <f t="shared" ca="1" si="4"/>
        <v>0</v>
      </c>
      <c r="BL21">
        <f t="shared" ca="1" si="5"/>
        <v>0</v>
      </c>
    </row>
    <row r="22" spans="1:64" x14ac:dyDescent="0.25">
      <c r="A22">
        <f t="shared" si="1"/>
        <v>900</v>
      </c>
      <c r="B22">
        <f t="shared" ref="B22:BI26" ca="1" si="9">A22*EXP(($B$6-$B$7-$B$9*$B$9*0.5)*(1/240)+$B$9*NORMSINV(RAND())*SQRT(1/240))</f>
        <v>907.23309599882771</v>
      </c>
      <c r="C22">
        <f t="shared" ca="1" si="9"/>
        <v>934.31126610287788</v>
      </c>
      <c r="D22">
        <f t="shared" ca="1" si="9"/>
        <v>920.52029351070883</v>
      </c>
      <c r="E22">
        <f t="shared" ca="1" si="9"/>
        <v>929.90365844941653</v>
      </c>
      <c r="F22">
        <f t="shared" ca="1" si="9"/>
        <v>938.15773130993182</v>
      </c>
      <c r="G22">
        <f t="shared" ca="1" si="9"/>
        <v>918.29531973474559</v>
      </c>
      <c r="H22">
        <f t="shared" ca="1" si="9"/>
        <v>910.06498423449057</v>
      </c>
      <c r="I22">
        <f t="shared" ca="1" si="9"/>
        <v>913.54855477639887</v>
      </c>
      <c r="J22">
        <f t="shared" ca="1" si="9"/>
        <v>950.06709071128057</v>
      </c>
      <c r="K22">
        <f t="shared" ca="1" si="9"/>
        <v>942.58984900087501</v>
      </c>
      <c r="L22">
        <f t="shared" ca="1" si="9"/>
        <v>957.40772613673198</v>
      </c>
      <c r="M22">
        <f t="shared" ca="1" si="9"/>
        <v>941.30781087701212</v>
      </c>
      <c r="N22">
        <f t="shared" ca="1" si="9"/>
        <v>962.51055045780595</v>
      </c>
      <c r="O22">
        <f t="shared" ca="1" si="9"/>
        <v>943.97008518101131</v>
      </c>
      <c r="P22">
        <f t="shared" ca="1" si="9"/>
        <v>943.1530709548075</v>
      </c>
      <c r="Q22">
        <f t="shared" ca="1" si="9"/>
        <v>941.86137767772925</v>
      </c>
      <c r="R22">
        <f t="shared" ca="1" si="9"/>
        <v>909.13491757608324</v>
      </c>
      <c r="S22">
        <f t="shared" ca="1" si="9"/>
        <v>921.12131123074607</v>
      </c>
      <c r="T22">
        <f t="shared" ca="1" si="9"/>
        <v>915.22507514284098</v>
      </c>
      <c r="U22">
        <f t="shared" ca="1" si="9"/>
        <v>891.87581022608174</v>
      </c>
      <c r="V22">
        <f t="shared" ca="1" si="9"/>
        <v>902.27578250260353</v>
      </c>
      <c r="W22">
        <f t="shared" ca="1" si="9"/>
        <v>893.47466088411818</v>
      </c>
      <c r="X22">
        <f t="shared" ca="1" si="9"/>
        <v>887.61177480463539</v>
      </c>
      <c r="Y22">
        <f t="shared" ca="1" si="9"/>
        <v>895.29966804530659</v>
      </c>
      <c r="Z22">
        <f t="shared" ca="1" si="9"/>
        <v>932.50441599550652</v>
      </c>
      <c r="AA22">
        <f t="shared" ca="1" si="9"/>
        <v>931.55591161240784</v>
      </c>
      <c r="AB22">
        <f t="shared" ca="1" si="9"/>
        <v>917.55766306037378</v>
      </c>
      <c r="AC22">
        <f t="shared" ca="1" si="9"/>
        <v>905.86564398980295</v>
      </c>
      <c r="AD22">
        <f t="shared" ca="1" si="9"/>
        <v>882.37646190349017</v>
      </c>
      <c r="AE22">
        <f t="shared" ca="1" si="9"/>
        <v>869.63368925763064</v>
      </c>
      <c r="AF22">
        <f t="shared" ca="1" si="9"/>
        <v>888.80063409675665</v>
      </c>
      <c r="AG22">
        <f t="shared" ca="1" si="9"/>
        <v>881.23259124693084</v>
      </c>
      <c r="AH22">
        <f t="shared" ca="1" si="9"/>
        <v>885.42638101624834</v>
      </c>
      <c r="AI22">
        <f t="shared" ca="1" si="9"/>
        <v>895.64094670063537</v>
      </c>
      <c r="AJ22">
        <f t="shared" ca="1" si="9"/>
        <v>904.87916456763219</v>
      </c>
      <c r="AK22">
        <f t="shared" ca="1" si="9"/>
        <v>918.70746834500017</v>
      </c>
      <c r="AL22">
        <f t="shared" ca="1" si="9"/>
        <v>921.48093997422654</v>
      </c>
      <c r="AM22">
        <f t="shared" ca="1" si="9"/>
        <v>929.98511145908651</v>
      </c>
      <c r="AN22">
        <f t="shared" ca="1" si="9"/>
        <v>920.21496974932381</v>
      </c>
      <c r="AO22">
        <f t="shared" ca="1" si="9"/>
        <v>894.0792046491606</v>
      </c>
      <c r="AP22">
        <f t="shared" ca="1" si="9"/>
        <v>872.72188191229066</v>
      </c>
      <c r="AQ22">
        <f t="shared" ca="1" si="9"/>
        <v>878.95151487542978</v>
      </c>
      <c r="AR22">
        <f t="shared" ca="1" si="9"/>
        <v>873.35212543956038</v>
      </c>
      <c r="AS22">
        <f t="shared" ca="1" si="9"/>
        <v>850.08253128477645</v>
      </c>
      <c r="AT22">
        <f t="shared" ca="1" si="9"/>
        <v>844.85926713387948</v>
      </c>
      <c r="AU22">
        <f t="shared" ca="1" si="9"/>
        <v>851.93364491827651</v>
      </c>
      <c r="AV22">
        <f t="shared" ca="1" si="9"/>
        <v>849.66028988872063</v>
      </c>
      <c r="AW22">
        <f t="shared" ca="1" si="9"/>
        <v>866.51786570633044</v>
      </c>
      <c r="AX22">
        <f t="shared" ca="1" si="9"/>
        <v>850.91768756573219</v>
      </c>
      <c r="AY22">
        <f t="shared" ca="1" si="9"/>
        <v>839.38956661042005</v>
      </c>
      <c r="AZ22">
        <f t="shared" ca="1" si="9"/>
        <v>819.07369632736436</v>
      </c>
      <c r="BA22">
        <f t="shared" ca="1" si="9"/>
        <v>817.45507731641283</v>
      </c>
      <c r="BB22">
        <f t="shared" ca="1" si="9"/>
        <v>817.83786731157238</v>
      </c>
      <c r="BC22">
        <f t="shared" ca="1" si="9"/>
        <v>826.05249765741235</v>
      </c>
      <c r="BD22">
        <f t="shared" ca="1" si="9"/>
        <v>809.53411128947153</v>
      </c>
      <c r="BE22">
        <f t="shared" ca="1" si="9"/>
        <v>813.25923550932384</v>
      </c>
      <c r="BF22">
        <f t="shared" ca="1" si="9"/>
        <v>779.27377215271542</v>
      </c>
      <c r="BG22">
        <f t="shared" ca="1" si="9"/>
        <v>764.43872889677414</v>
      </c>
      <c r="BH22">
        <f t="shared" ca="1" si="9"/>
        <v>769.7856354678911</v>
      </c>
      <c r="BI22">
        <f t="shared" ca="1" si="9"/>
        <v>779.84639282042167</v>
      </c>
      <c r="BJ22">
        <f t="shared" ca="1" si="3"/>
        <v>764.43872889677414</v>
      </c>
      <c r="BK22">
        <f t="shared" ca="1" si="4"/>
        <v>0</v>
      </c>
      <c r="BL22">
        <f t="shared" ca="1" si="5"/>
        <v>0</v>
      </c>
    </row>
    <row r="23" spans="1:64" x14ac:dyDescent="0.25">
      <c r="A23">
        <f t="shared" si="1"/>
        <v>900</v>
      </c>
      <c r="B23">
        <f t="shared" ca="1" si="9"/>
        <v>907.58728690674695</v>
      </c>
      <c r="C23">
        <f t="shared" ca="1" si="9"/>
        <v>889.16806437980938</v>
      </c>
      <c r="D23">
        <f t="shared" ca="1" si="9"/>
        <v>866.27714423467489</v>
      </c>
      <c r="E23">
        <f t="shared" ca="1" si="9"/>
        <v>854.98819424523629</v>
      </c>
      <c r="F23">
        <f t="shared" ca="1" si="9"/>
        <v>844.04118771246476</v>
      </c>
      <c r="G23">
        <f t="shared" ca="1" si="9"/>
        <v>837.02987606161935</v>
      </c>
      <c r="H23">
        <f t="shared" ca="1" si="9"/>
        <v>828.11376842161587</v>
      </c>
      <c r="I23">
        <f t="shared" ca="1" si="9"/>
        <v>846.44411468330861</v>
      </c>
      <c r="J23">
        <f t="shared" ca="1" si="9"/>
        <v>853.60966354938648</v>
      </c>
      <c r="K23">
        <f t="shared" ca="1" si="9"/>
        <v>881.77716566640004</v>
      </c>
      <c r="L23">
        <f t="shared" ca="1" si="9"/>
        <v>885.90214251630027</v>
      </c>
      <c r="M23">
        <f t="shared" ca="1" si="9"/>
        <v>882.26704254564709</v>
      </c>
      <c r="N23">
        <f t="shared" ca="1" si="9"/>
        <v>884.25507630706556</v>
      </c>
      <c r="O23">
        <f t="shared" ca="1" si="9"/>
        <v>841.06520469812119</v>
      </c>
      <c r="P23">
        <f t="shared" ca="1" si="9"/>
        <v>841.67061363521861</v>
      </c>
      <c r="Q23">
        <f t="shared" ca="1" si="9"/>
        <v>856.32462816551651</v>
      </c>
      <c r="R23">
        <f t="shared" ca="1" si="9"/>
        <v>872.8888589946921</v>
      </c>
      <c r="S23">
        <f t="shared" ca="1" si="9"/>
        <v>871.63827148824657</v>
      </c>
      <c r="T23">
        <f t="shared" ca="1" si="9"/>
        <v>896.98740454794006</v>
      </c>
      <c r="U23">
        <f t="shared" ca="1" si="9"/>
        <v>906.12786960101118</v>
      </c>
      <c r="V23">
        <f t="shared" ca="1" si="9"/>
        <v>904.21951539820134</v>
      </c>
      <c r="W23">
        <f t="shared" ca="1" si="9"/>
        <v>924.55973123570789</v>
      </c>
      <c r="X23">
        <f t="shared" ca="1" si="9"/>
        <v>932.04645295825492</v>
      </c>
      <c r="Y23">
        <f t="shared" ca="1" si="9"/>
        <v>931.24708245356896</v>
      </c>
      <c r="Z23">
        <f t="shared" ca="1" si="9"/>
        <v>940.5894497811945</v>
      </c>
      <c r="AA23">
        <f t="shared" ca="1" si="9"/>
        <v>935.62644494199378</v>
      </c>
      <c r="AB23">
        <f t="shared" ca="1" si="9"/>
        <v>942.26917724700274</v>
      </c>
      <c r="AC23">
        <f t="shared" ca="1" si="9"/>
        <v>960.27113290961324</v>
      </c>
      <c r="AD23">
        <f t="shared" ca="1" si="9"/>
        <v>934.43608361195709</v>
      </c>
      <c r="AE23">
        <f t="shared" ca="1" si="9"/>
        <v>977.8734290360087</v>
      </c>
      <c r="AF23">
        <f t="shared" ca="1" si="9"/>
        <v>956.35736519789782</v>
      </c>
      <c r="AG23">
        <f t="shared" ca="1" si="9"/>
        <v>921.5718945626835</v>
      </c>
      <c r="AH23">
        <f t="shared" ca="1" si="9"/>
        <v>890.7350552830693</v>
      </c>
      <c r="AI23">
        <f t="shared" ca="1" si="9"/>
        <v>906.68954385159805</v>
      </c>
      <c r="AJ23">
        <f t="shared" ca="1" si="9"/>
        <v>902.74525211805928</v>
      </c>
      <c r="AK23">
        <f t="shared" ca="1" si="9"/>
        <v>888.81066699439464</v>
      </c>
      <c r="AL23">
        <f t="shared" ca="1" si="9"/>
        <v>890.08044704462202</v>
      </c>
      <c r="AM23">
        <f t="shared" ca="1" si="9"/>
        <v>874.02020699377135</v>
      </c>
      <c r="AN23">
        <f t="shared" ca="1" si="9"/>
        <v>876.50503111055298</v>
      </c>
      <c r="AO23">
        <f t="shared" ca="1" si="9"/>
        <v>882.18815027220921</v>
      </c>
      <c r="AP23">
        <f t="shared" ca="1" si="9"/>
        <v>879.3236833695953</v>
      </c>
      <c r="AQ23">
        <f t="shared" ca="1" si="9"/>
        <v>882.83744765952554</v>
      </c>
      <c r="AR23">
        <f t="shared" ca="1" si="9"/>
        <v>899.62015866141189</v>
      </c>
      <c r="AS23">
        <f t="shared" ca="1" si="9"/>
        <v>904.77731481663557</v>
      </c>
      <c r="AT23">
        <f t="shared" ca="1" si="9"/>
        <v>925.66367202069591</v>
      </c>
      <c r="AU23">
        <f t="shared" ca="1" si="9"/>
        <v>887.56038373908177</v>
      </c>
      <c r="AV23">
        <f t="shared" ca="1" si="9"/>
        <v>886.14644324440701</v>
      </c>
      <c r="AW23">
        <f t="shared" ca="1" si="9"/>
        <v>899.19656425904577</v>
      </c>
      <c r="AX23">
        <f t="shared" ca="1" si="9"/>
        <v>908.91662362081058</v>
      </c>
      <c r="AY23">
        <f t="shared" ca="1" si="9"/>
        <v>871.55867246946082</v>
      </c>
      <c r="AZ23">
        <f t="shared" ca="1" si="9"/>
        <v>859.28558966913442</v>
      </c>
      <c r="BA23">
        <f t="shared" ca="1" si="9"/>
        <v>890.84273532193731</v>
      </c>
      <c r="BB23">
        <f t="shared" ca="1" si="9"/>
        <v>902.01557219596259</v>
      </c>
      <c r="BC23">
        <f t="shared" ca="1" si="9"/>
        <v>910.61529701465224</v>
      </c>
      <c r="BD23">
        <f t="shared" ca="1" si="9"/>
        <v>913.14611237463748</v>
      </c>
      <c r="BE23">
        <f t="shared" ca="1" si="9"/>
        <v>900.44283201762039</v>
      </c>
      <c r="BF23">
        <f t="shared" ca="1" si="9"/>
        <v>908.36927335359371</v>
      </c>
      <c r="BG23">
        <f t="shared" ca="1" si="9"/>
        <v>886.04612947692738</v>
      </c>
      <c r="BH23">
        <f t="shared" ca="1" si="9"/>
        <v>874.19606963548597</v>
      </c>
      <c r="BI23">
        <f t="shared" ca="1" si="9"/>
        <v>879.93530371613906</v>
      </c>
      <c r="BJ23">
        <f t="shared" ca="1" si="3"/>
        <v>828.11376842161587</v>
      </c>
      <c r="BK23">
        <f t="shared" ca="1" si="4"/>
        <v>0</v>
      </c>
      <c r="BL23">
        <f t="shared" ca="1" si="5"/>
        <v>0</v>
      </c>
    </row>
    <row r="24" spans="1:64" x14ac:dyDescent="0.25">
      <c r="A24">
        <f t="shared" si="1"/>
        <v>900</v>
      </c>
      <c r="B24">
        <f t="shared" ca="1" si="9"/>
        <v>921.22486071415688</v>
      </c>
      <c r="C24">
        <f t="shared" ca="1" si="9"/>
        <v>912.154738969954</v>
      </c>
      <c r="D24">
        <f t="shared" ca="1" si="9"/>
        <v>922.79288838073069</v>
      </c>
      <c r="E24">
        <f t="shared" ca="1" si="9"/>
        <v>894.04093810513962</v>
      </c>
      <c r="F24">
        <f t="shared" ca="1" si="9"/>
        <v>910.88694786824999</v>
      </c>
      <c r="G24">
        <f t="shared" ca="1" si="9"/>
        <v>908.10868738746649</v>
      </c>
      <c r="H24">
        <f t="shared" ca="1" si="9"/>
        <v>929.20610322194614</v>
      </c>
      <c r="I24">
        <f t="shared" ca="1" si="9"/>
        <v>923.14837927494307</v>
      </c>
      <c r="J24">
        <f t="shared" ca="1" si="9"/>
        <v>915.04356652307501</v>
      </c>
      <c r="K24">
        <f t="shared" ca="1" si="9"/>
        <v>918.12488710055788</v>
      </c>
      <c r="L24">
        <f t="shared" ca="1" si="9"/>
        <v>940.86458602516859</v>
      </c>
      <c r="M24">
        <f t="shared" ca="1" si="9"/>
        <v>962.82580574300323</v>
      </c>
      <c r="N24">
        <f t="shared" ca="1" si="9"/>
        <v>913.45458133061766</v>
      </c>
      <c r="O24">
        <f t="shared" ca="1" si="9"/>
        <v>925.95494611012884</v>
      </c>
      <c r="P24">
        <f t="shared" ca="1" si="9"/>
        <v>954.3703506823374</v>
      </c>
      <c r="Q24">
        <f t="shared" ca="1" si="9"/>
        <v>958.56108093760213</v>
      </c>
      <c r="R24">
        <f t="shared" ca="1" si="9"/>
        <v>978.07406704092523</v>
      </c>
      <c r="S24">
        <f t="shared" ca="1" si="9"/>
        <v>1006.6374012397341</v>
      </c>
      <c r="T24">
        <f t="shared" ca="1" si="9"/>
        <v>1008.510591517783</v>
      </c>
      <c r="U24">
        <f t="shared" ca="1" si="9"/>
        <v>1014.1818876320389</v>
      </c>
      <c r="V24">
        <f t="shared" ca="1" si="9"/>
        <v>1006.6682961800228</v>
      </c>
      <c r="W24">
        <f t="shared" ca="1" si="9"/>
        <v>971.00089880213454</v>
      </c>
      <c r="X24">
        <f t="shared" ca="1" si="9"/>
        <v>962.22021208094577</v>
      </c>
      <c r="Y24">
        <f t="shared" ca="1" si="9"/>
        <v>976.52626106958712</v>
      </c>
      <c r="Z24">
        <f t="shared" ca="1" si="9"/>
        <v>959.31454802867518</v>
      </c>
      <c r="AA24">
        <f t="shared" ca="1" si="9"/>
        <v>970.55030152618269</v>
      </c>
      <c r="AB24">
        <f t="shared" ca="1" si="9"/>
        <v>951.55385488024217</v>
      </c>
      <c r="AC24">
        <f t="shared" ca="1" si="9"/>
        <v>960.86961836839725</v>
      </c>
      <c r="AD24">
        <f t="shared" ca="1" si="9"/>
        <v>989.66323780528012</v>
      </c>
      <c r="AE24">
        <f t="shared" ca="1" si="9"/>
        <v>973.97468908158601</v>
      </c>
      <c r="AF24">
        <f t="shared" ca="1" si="9"/>
        <v>964.29901516403243</v>
      </c>
      <c r="AG24">
        <f t="shared" ca="1" si="9"/>
        <v>974.43154734367999</v>
      </c>
      <c r="AH24">
        <f t="shared" ca="1" si="9"/>
        <v>978.99445059341122</v>
      </c>
      <c r="AI24">
        <f t="shared" ca="1" si="9"/>
        <v>960.95136340954525</v>
      </c>
      <c r="AJ24">
        <f t="shared" ca="1" si="9"/>
        <v>949.70119796552842</v>
      </c>
      <c r="AK24">
        <f t="shared" ca="1" si="9"/>
        <v>956.87205123396075</v>
      </c>
      <c r="AL24">
        <f t="shared" ca="1" si="9"/>
        <v>951.41395414623389</v>
      </c>
      <c r="AM24">
        <f t="shared" ca="1" si="9"/>
        <v>922.17633402664376</v>
      </c>
      <c r="AN24">
        <f t="shared" ca="1" si="9"/>
        <v>917.41484948340735</v>
      </c>
      <c r="AO24">
        <f t="shared" ca="1" si="9"/>
        <v>893.15040056573355</v>
      </c>
      <c r="AP24">
        <f t="shared" ca="1" si="9"/>
        <v>896.09393027987323</v>
      </c>
      <c r="AQ24">
        <f t="shared" ca="1" si="9"/>
        <v>885.54134633584226</v>
      </c>
      <c r="AR24">
        <f t="shared" ca="1" si="9"/>
        <v>846.20591168663179</v>
      </c>
      <c r="AS24">
        <f t="shared" ca="1" si="9"/>
        <v>847.76993303779022</v>
      </c>
      <c r="AT24">
        <f t="shared" ca="1" si="9"/>
        <v>844.51287309734812</v>
      </c>
      <c r="AU24">
        <f t="shared" ca="1" si="9"/>
        <v>833.38231652639752</v>
      </c>
      <c r="AV24">
        <f t="shared" ca="1" si="9"/>
        <v>843.05804932112937</v>
      </c>
      <c r="AW24">
        <f t="shared" ca="1" si="9"/>
        <v>834.72768602543113</v>
      </c>
      <c r="AX24">
        <f t="shared" ca="1" si="9"/>
        <v>844.74743879738867</v>
      </c>
      <c r="AY24">
        <f t="shared" ca="1" si="9"/>
        <v>860.77700104244082</v>
      </c>
      <c r="AZ24">
        <f t="shared" ca="1" si="9"/>
        <v>837.08664520960326</v>
      </c>
      <c r="BA24">
        <f t="shared" ca="1" si="9"/>
        <v>850.80038901227329</v>
      </c>
      <c r="BB24">
        <f t="shared" ca="1" si="9"/>
        <v>825.31782733576279</v>
      </c>
      <c r="BC24">
        <f t="shared" ca="1" si="9"/>
        <v>812.88495049401899</v>
      </c>
      <c r="BD24">
        <f t="shared" ca="1" si="9"/>
        <v>822.73436067241414</v>
      </c>
      <c r="BE24">
        <f t="shared" ca="1" si="9"/>
        <v>786.11126592177982</v>
      </c>
      <c r="BF24">
        <f t="shared" ca="1" si="9"/>
        <v>797.4676805497777</v>
      </c>
      <c r="BG24">
        <f t="shared" ca="1" si="9"/>
        <v>779.8202405663784</v>
      </c>
      <c r="BH24">
        <f t="shared" ca="1" si="9"/>
        <v>800.80887759843404</v>
      </c>
      <c r="BI24">
        <f t="shared" ca="1" si="9"/>
        <v>784.66549385487576</v>
      </c>
      <c r="BJ24">
        <f t="shared" ca="1" si="3"/>
        <v>779.8202405663784</v>
      </c>
      <c r="BK24">
        <f t="shared" ca="1" si="4"/>
        <v>0</v>
      </c>
      <c r="BL24">
        <f t="shared" ca="1" si="5"/>
        <v>0</v>
      </c>
    </row>
    <row r="25" spans="1:64" x14ac:dyDescent="0.25">
      <c r="A25">
        <f t="shared" si="1"/>
        <v>900</v>
      </c>
      <c r="B25">
        <f t="shared" ca="1" si="9"/>
        <v>901.50031873395369</v>
      </c>
      <c r="C25">
        <f t="shared" ca="1" si="9"/>
        <v>918.90246483720978</v>
      </c>
      <c r="D25">
        <f t="shared" ca="1" si="9"/>
        <v>948.94433919347773</v>
      </c>
      <c r="E25">
        <f t="shared" ca="1" si="9"/>
        <v>948.38250763086137</v>
      </c>
      <c r="F25">
        <f t="shared" ca="1" si="9"/>
        <v>933.96255494962054</v>
      </c>
      <c r="G25">
        <f t="shared" ca="1" si="9"/>
        <v>904.70368246598605</v>
      </c>
      <c r="H25">
        <f t="shared" ca="1" si="9"/>
        <v>886.58537449414359</v>
      </c>
      <c r="I25">
        <f t="shared" ca="1" si="9"/>
        <v>881.58123391178049</v>
      </c>
      <c r="J25">
        <f t="shared" ca="1" si="9"/>
        <v>877.56011715597322</v>
      </c>
      <c r="K25">
        <f t="shared" ca="1" si="9"/>
        <v>882.32931006073579</v>
      </c>
      <c r="L25">
        <f t="shared" ca="1" si="9"/>
        <v>878.89668025604442</v>
      </c>
      <c r="M25">
        <f t="shared" ca="1" si="9"/>
        <v>878.79648763697162</v>
      </c>
      <c r="N25">
        <f t="shared" ca="1" si="9"/>
        <v>858.08080072208224</v>
      </c>
      <c r="O25">
        <f t="shared" ca="1" si="9"/>
        <v>875.94759273312638</v>
      </c>
      <c r="P25">
        <f t="shared" ca="1" si="9"/>
        <v>866.91387891577358</v>
      </c>
      <c r="Q25">
        <f t="shared" ca="1" si="9"/>
        <v>853.34138838004503</v>
      </c>
      <c r="R25">
        <f t="shared" ca="1" si="9"/>
        <v>841.96099336579164</v>
      </c>
      <c r="S25">
        <f t="shared" ca="1" si="9"/>
        <v>858.99061964058342</v>
      </c>
      <c r="T25">
        <f t="shared" ca="1" si="9"/>
        <v>841.39378098524514</v>
      </c>
      <c r="U25">
        <f t="shared" ca="1" si="9"/>
        <v>828.85335110374331</v>
      </c>
      <c r="V25">
        <f t="shared" ca="1" si="9"/>
        <v>806.88468659472642</v>
      </c>
      <c r="W25">
        <f t="shared" ca="1" si="9"/>
        <v>798.87465651751575</v>
      </c>
      <c r="X25">
        <f t="shared" ca="1" si="9"/>
        <v>789.00806060576861</v>
      </c>
      <c r="Y25">
        <f t="shared" ca="1" si="9"/>
        <v>798.97231829076088</v>
      </c>
      <c r="Z25">
        <f t="shared" ca="1" si="9"/>
        <v>809.94660165461278</v>
      </c>
      <c r="AA25">
        <f t="shared" ca="1" si="9"/>
        <v>792.20656204374563</v>
      </c>
      <c r="AB25">
        <f t="shared" ca="1" si="9"/>
        <v>795.71497052779262</v>
      </c>
      <c r="AC25">
        <f t="shared" ca="1" si="9"/>
        <v>803.50055506472813</v>
      </c>
      <c r="AD25">
        <f t="shared" ca="1" si="9"/>
        <v>787.01624270206571</v>
      </c>
      <c r="AE25">
        <f t="shared" ca="1" si="9"/>
        <v>791.19777758687235</v>
      </c>
      <c r="AF25">
        <f t="shared" ca="1" si="9"/>
        <v>785.38435889070217</v>
      </c>
      <c r="AG25">
        <f t="shared" ca="1" si="9"/>
        <v>776.82951017823382</v>
      </c>
      <c r="AH25">
        <f t="shared" ca="1" si="9"/>
        <v>769.02293807837054</v>
      </c>
      <c r="AI25">
        <f t="shared" ca="1" si="9"/>
        <v>774.75047323088233</v>
      </c>
      <c r="AJ25">
        <f t="shared" ca="1" si="9"/>
        <v>767.4415543187655</v>
      </c>
      <c r="AK25">
        <f t="shared" ca="1" si="9"/>
        <v>772.36646401124619</v>
      </c>
      <c r="AL25">
        <f t="shared" ca="1" si="9"/>
        <v>769.24312423910612</v>
      </c>
      <c r="AM25">
        <f t="shared" ca="1" si="9"/>
        <v>775.74497316807174</v>
      </c>
      <c r="AN25">
        <f t="shared" ca="1" si="9"/>
        <v>785.44922060257966</v>
      </c>
      <c r="AO25">
        <f t="shared" ca="1" si="9"/>
        <v>787.09306204315294</v>
      </c>
      <c r="AP25">
        <f t="shared" ca="1" si="9"/>
        <v>786.50705578669567</v>
      </c>
      <c r="AQ25">
        <f t="shared" ca="1" si="9"/>
        <v>788.07627429030117</v>
      </c>
      <c r="AR25">
        <f t="shared" ca="1" si="9"/>
        <v>778.46612756828233</v>
      </c>
      <c r="AS25">
        <f t="shared" ca="1" si="9"/>
        <v>813.31806639127865</v>
      </c>
      <c r="AT25">
        <f t="shared" ca="1" si="9"/>
        <v>792.5410955691525</v>
      </c>
      <c r="AU25">
        <f t="shared" ca="1" si="9"/>
        <v>784.63853735911403</v>
      </c>
      <c r="AV25">
        <f t="shared" ca="1" si="9"/>
        <v>806.78936465788047</v>
      </c>
      <c r="AW25">
        <f t="shared" ca="1" si="9"/>
        <v>808.45914978792769</v>
      </c>
      <c r="AX25">
        <f t="shared" ca="1" si="9"/>
        <v>808.76052711808143</v>
      </c>
      <c r="AY25">
        <f t="shared" ca="1" si="9"/>
        <v>761.72876997894502</v>
      </c>
      <c r="AZ25">
        <f t="shared" ca="1" si="9"/>
        <v>780.24304790693338</v>
      </c>
      <c r="BA25">
        <f t="shared" ca="1" si="9"/>
        <v>795.76467610378472</v>
      </c>
      <c r="BB25">
        <f t="shared" ca="1" si="9"/>
        <v>778.14613352087156</v>
      </c>
      <c r="BC25">
        <f t="shared" ca="1" si="9"/>
        <v>781.05010716949982</v>
      </c>
      <c r="BD25">
        <f t="shared" ca="1" si="9"/>
        <v>797.87571991227298</v>
      </c>
      <c r="BE25">
        <f t="shared" ca="1" si="9"/>
        <v>771.98525927899686</v>
      </c>
      <c r="BF25">
        <f t="shared" ca="1" si="9"/>
        <v>810.41344417668734</v>
      </c>
      <c r="BG25">
        <f t="shared" ca="1" si="9"/>
        <v>806.08472009285231</v>
      </c>
      <c r="BH25">
        <f t="shared" ca="1" si="9"/>
        <v>789.08232144387841</v>
      </c>
      <c r="BI25">
        <f t="shared" ca="1" si="9"/>
        <v>789.92213816719129</v>
      </c>
      <c r="BJ25">
        <f t="shared" ca="1" si="3"/>
        <v>761.72876997894502</v>
      </c>
      <c r="BK25">
        <f t="shared" ca="1" si="4"/>
        <v>0</v>
      </c>
      <c r="BL25">
        <f t="shared" ca="1" si="5"/>
        <v>0</v>
      </c>
    </row>
    <row r="26" spans="1:64" x14ac:dyDescent="0.25">
      <c r="A26">
        <f t="shared" si="1"/>
        <v>900</v>
      </c>
      <c r="B26">
        <f t="shared" ca="1" si="9"/>
        <v>884.52251798263444</v>
      </c>
      <c r="C26">
        <f t="shared" ca="1" si="9"/>
        <v>906.31625911283447</v>
      </c>
      <c r="D26">
        <f t="shared" ca="1" si="9"/>
        <v>904.45416122186862</v>
      </c>
      <c r="E26">
        <f t="shared" ca="1" si="9"/>
        <v>909.32969472593493</v>
      </c>
      <c r="F26">
        <f t="shared" ca="1" si="9"/>
        <v>871.99498013621417</v>
      </c>
      <c r="G26">
        <f t="shared" ca="1" si="9"/>
        <v>857.66455604267105</v>
      </c>
      <c r="H26">
        <f t="shared" ca="1" si="9"/>
        <v>864.24675569869851</v>
      </c>
      <c r="I26">
        <f t="shared" ca="1" si="9"/>
        <v>851.13188643958381</v>
      </c>
      <c r="J26">
        <f t="shared" ca="1" si="9"/>
        <v>862.10160281385936</v>
      </c>
      <c r="K26">
        <f t="shared" ca="1" si="9"/>
        <v>867.25031786095315</v>
      </c>
      <c r="L26">
        <f t="shared" ca="1" si="9"/>
        <v>870.3185934877439</v>
      </c>
      <c r="M26">
        <f t="shared" ca="1" si="9"/>
        <v>892.12136036945878</v>
      </c>
      <c r="N26">
        <f t="shared" ca="1" si="9"/>
        <v>892.20832627714981</v>
      </c>
      <c r="O26">
        <f t="shared" ca="1" si="9"/>
        <v>909.62770810511756</v>
      </c>
      <c r="P26">
        <f t="shared" ca="1" si="9"/>
        <v>887.72279499672277</v>
      </c>
      <c r="Q26">
        <f t="shared" ref="Q26:BI26" ca="1" si="10">P26*EXP(($B$6-$B$7-$B$9*$B$9*0.5)*(1/240)+$B$9*NORMSINV(RAND())*SQRT(1/240))</f>
        <v>892.03879420929695</v>
      </c>
      <c r="R26">
        <f t="shared" ca="1" si="10"/>
        <v>887.75213273244754</v>
      </c>
      <c r="S26">
        <f t="shared" ca="1" si="10"/>
        <v>883.99111200685138</v>
      </c>
      <c r="T26">
        <f t="shared" ca="1" si="10"/>
        <v>867.424683844166</v>
      </c>
      <c r="U26">
        <f t="shared" ca="1" si="10"/>
        <v>882.14590543189433</v>
      </c>
      <c r="V26">
        <f t="shared" ca="1" si="10"/>
        <v>893.27825329828784</v>
      </c>
      <c r="W26">
        <f t="shared" ca="1" si="10"/>
        <v>913.54621264506466</v>
      </c>
      <c r="X26">
        <f t="shared" ca="1" si="10"/>
        <v>924.42104553688591</v>
      </c>
      <c r="Y26">
        <f t="shared" ca="1" si="10"/>
        <v>915.09704292801746</v>
      </c>
      <c r="Z26">
        <f t="shared" ca="1" si="10"/>
        <v>922.49905100428055</v>
      </c>
      <c r="AA26">
        <f t="shared" ca="1" si="10"/>
        <v>910.4420020152503</v>
      </c>
      <c r="AB26">
        <f t="shared" ca="1" si="10"/>
        <v>915.69254561285186</v>
      </c>
      <c r="AC26">
        <f t="shared" ca="1" si="10"/>
        <v>884.67149136339049</v>
      </c>
      <c r="AD26">
        <f t="shared" ca="1" si="10"/>
        <v>873.76279037271468</v>
      </c>
      <c r="AE26">
        <f t="shared" ca="1" si="10"/>
        <v>846.70236968230722</v>
      </c>
      <c r="AF26">
        <f t="shared" ca="1" si="10"/>
        <v>831.49402814170912</v>
      </c>
      <c r="AG26">
        <f t="shared" ca="1" si="10"/>
        <v>858.15707716788052</v>
      </c>
      <c r="AH26">
        <f t="shared" ca="1" si="10"/>
        <v>835.76552527136573</v>
      </c>
      <c r="AI26">
        <f t="shared" ca="1" si="10"/>
        <v>824.20246655077551</v>
      </c>
      <c r="AJ26">
        <f t="shared" ca="1" si="10"/>
        <v>805.76633910814928</v>
      </c>
      <c r="AK26">
        <f t="shared" ca="1" si="10"/>
        <v>788.80460286662071</v>
      </c>
      <c r="AL26">
        <f t="shared" ca="1" si="10"/>
        <v>764.99015218934392</v>
      </c>
      <c r="AM26">
        <f t="shared" ca="1" si="10"/>
        <v>760.81400654805668</v>
      </c>
      <c r="AN26">
        <f t="shared" ca="1" si="10"/>
        <v>759.05130882115157</v>
      </c>
      <c r="AO26">
        <f t="shared" ca="1" si="10"/>
        <v>773.81061975795478</v>
      </c>
      <c r="AP26">
        <f t="shared" ca="1" si="10"/>
        <v>806.69046819823484</v>
      </c>
      <c r="AQ26">
        <f t="shared" ca="1" si="10"/>
        <v>815.88165532873722</v>
      </c>
      <c r="AR26">
        <f t="shared" ca="1" si="10"/>
        <v>841.77969108073341</v>
      </c>
      <c r="AS26">
        <f t="shared" ca="1" si="10"/>
        <v>839.35794395759365</v>
      </c>
      <c r="AT26">
        <f t="shared" ca="1" si="10"/>
        <v>842.18720641680966</v>
      </c>
      <c r="AU26">
        <f t="shared" ca="1" si="10"/>
        <v>843.4893420481045</v>
      </c>
      <c r="AV26">
        <f t="shared" ca="1" si="10"/>
        <v>873.55704730240336</v>
      </c>
      <c r="AW26">
        <f t="shared" ca="1" si="10"/>
        <v>875.85379282022745</v>
      </c>
      <c r="AX26">
        <f t="shared" ca="1" si="10"/>
        <v>870.56589125251332</v>
      </c>
      <c r="AY26">
        <f t="shared" ca="1" si="10"/>
        <v>844.1423369580117</v>
      </c>
      <c r="AZ26">
        <f t="shared" ca="1" si="10"/>
        <v>846.90792102037904</v>
      </c>
      <c r="BA26">
        <f t="shared" ca="1" si="10"/>
        <v>843.25365321060497</v>
      </c>
      <c r="BB26">
        <f t="shared" ca="1" si="10"/>
        <v>842.13368938782401</v>
      </c>
      <c r="BC26">
        <f t="shared" ca="1" si="10"/>
        <v>849.12422034088752</v>
      </c>
      <c r="BD26">
        <f t="shared" ca="1" si="10"/>
        <v>871.24462090159307</v>
      </c>
      <c r="BE26">
        <f t="shared" ca="1" si="10"/>
        <v>864.82305733550595</v>
      </c>
      <c r="BF26">
        <f t="shared" ca="1" si="10"/>
        <v>866.41690121740442</v>
      </c>
      <c r="BG26">
        <f t="shared" ca="1" si="10"/>
        <v>858.54769308205903</v>
      </c>
      <c r="BH26">
        <f t="shared" ca="1" si="10"/>
        <v>860.4831256426246</v>
      </c>
      <c r="BI26">
        <f t="shared" ca="1" si="10"/>
        <v>841.66681585774108</v>
      </c>
      <c r="BJ26">
        <f t="shared" ca="1" si="3"/>
        <v>759.05130882115157</v>
      </c>
      <c r="BK26">
        <f t="shared" ca="1" si="4"/>
        <v>0</v>
      </c>
      <c r="BL26">
        <f t="shared" ca="1" si="5"/>
        <v>0</v>
      </c>
    </row>
    <row r="27" spans="1:64" x14ac:dyDescent="0.25">
      <c r="A27">
        <f t="shared" si="1"/>
        <v>900</v>
      </c>
      <c r="B27">
        <f t="shared" ref="B27:BI31" ca="1" si="11">A27*EXP(($B$6-$B$7-$B$9*$B$9*0.5)*(1/240)+$B$9*NORMSINV(RAND())*SQRT(1/240))</f>
        <v>910.7879093385194</v>
      </c>
      <c r="C27">
        <f t="shared" ca="1" si="11"/>
        <v>874.35350345070958</v>
      </c>
      <c r="D27">
        <f t="shared" ca="1" si="11"/>
        <v>882.30459040817072</v>
      </c>
      <c r="E27">
        <f t="shared" ca="1" si="11"/>
        <v>876.00539446531116</v>
      </c>
      <c r="F27">
        <f t="shared" ca="1" si="11"/>
        <v>856.71961301526392</v>
      </c>
      <c r="G27">
        <f t="shared" ca="1" si="11"/>
        <v>832.28837087859279</v>
      </c>
      <c r="H27">
        <f t="shared" ca="1" si="11"/>
        <v>838.37880489652662</v>
      </c>
      <c r="I27">
        <f t="shared" ca="1" si="11"/>
        <v>861.18596170860314</v>
      </c>
      <c r="J27">
        <f t="shared" ca="1" si="11"/>
        <v>857.85857553918254</v>
      </c>
      <c r="K27">
        <f t="shared" ca="1" si="11"/>
        <v>847.19817461681225</v>
      </c>
      <c r="L27">
        <f t="shared" ca="1" si="11"/>
        <v>836.55296122817413</v>
      </c>
      <c r="M27">
        <f t="shared" ca="1" si="11"/>
        <v>837.62612765215613</v>
      </c>
      <c r="N27">
        <f t="shared" ca="1" si="11"/>
        <v>841.77561950804659</v>
      </c>
      <c r="O27">
        <f t="shared" ca="1" si="11"/>
        <v>828.56319282945628</v>
      </c>
      <c r="P27">
        <f t="shared" ca="1" si="11"/>
        <v>806.72626093348629</v>
      </c>
      <c r="Q27">
        <f t="shared" ca="1" si="11"/>
        <v>800.94147259819022</v>
      </c>
      <c r="R27">
        <f t="shared" ca="1" si="11"/>
        <v>812.72057975082032</v>
      </c>
      <c r="S27">
        <f t="shared" ca="1" si="11"/>
        <v>825.85798331734543</v>
      </c>
      <c r="T27">
        <f t="shared" ca="1" si="11"/>
        <v>818.44548203093984</v>
      </c>
      <c r="U27">
        <f t="shared" ca="1" si="11"/>
        <v>797.37629839416059</v>
      </c>
      <c r="V27">
        <f t="shared" ca="1" si="11"/>
        <v>800.19597947735008</v>
      </c>
      <c r="W27">
        <f t="shared" ca="1" si="11"/>
        <v>780.08939306432444</v>
      </c>
      <c r="X27">
        <f t="shared" ca="1" si="11"/>
        <v>795.36609146813873</v>
      </c>
      <c r="Y27">
        <f t="shared" ca="1" si="11"/>
        <v>782.31871324306746</v>
      </c>
      <c r="Z27">
        <f t="shared" ca="1" si="11"/>
        <v>785.27989345016363</v>
      </c>
      <c r="AA27">
        <f t="shared" ca="1" si="11"/>
        <v>783.84551398451958</v>
      </c>
      <c r="AB27">
        <f t="shared" ca="1" si="11"/>
        <v>767.87294659877648</v>
      </c>
      <c r="AC27">
        <f t="shared" ca="1" si="11"/>
        <v>753.4983357137678</v>
      </c>
      <c r="AD27">
        <f t="shared" ca="1" si="11"/>
        <v>758.40839321935175</v>
      </c>
      <c r="AE27">
        <f t="shared" ca="1" si="11"/>
        <v>767.33505192196537</v>
      </c>
      <c r="AF27">
        <f t="shared" ca="1" si="11"/>
        <v>744.19343942685873</v>
      </c>
      <c r="AG27">
        <f t="shared" ca="1" si="11"/>
        <v>727.63337486193132</v>
      </c>
      <c r="AH27">
        <f t="shared" ca="1" si="11"/>
        <v>741.67611750083017</v>
      </c>
      <c r="AI27">
        <f t="shared" ca="1" si="11"/>
        <v>738.51124437060912</v>
      </c>
      <c r="AJ27">
        <f t="shared" ca="1" si="11"/>
        <v>745.82028441057423</v>
      </c>
      <c r="AK27">
        <f t="shared" ca="1" si="11"/>
        <v>759.40398510041064</v>
      </c>
      <c r="AL27">
        <f t="shared" ca="1" si="11"/>
        <v>748.70162708788143</v>
      </c>
      <c r="AM27">
        <f t="shared" ca="1" si="11"/>
        <v>754.31220976347981</v>
      </c>
      <c r="AN27">
        <f t="shared" ca="1" si="11"/>
        <v>747.53290174550818</v>
      </c>
      <c r="AO27">
        <f t="shared" ca="1" si="11"/>
        <v>737.36432908735094</v>
      </c>
      <c r="AP27">
        <f t="shared" ca="1" si="11"/>
        <v>739.82612040423578</v>
      </c>
      <c r="AQ27">
        <f t="shared" ca="1" si="11"/>
        <v>725.52470486251173</v>
      </c>
      <c r="AR27">
        <f t="shared" ca="1" si="11"/>
        <v>714.92281817886214</v>
      </c>
      <c r="AS27">
        <f t="shared" ca="1" si="11"/>
        <v>715.32369097280741</v>
      </c>
      <c r="AT27">
        <f t="shared" ca="1" si="11"/>
        <v>716.75499704026413</v>
      </c>
      <c r="AU27">
        <f t="shared" ca="1" si="11"/>
        <v>715.55140731481481</v>
      </c>
      <c r="AV27">
        <f t="shared" ca="1" si="11"/>
        <v>760.95566143024917</v>
      </c>
      <c r="AW27">
        <f t="shared" ca="1" si="11"/>
        <v>760.48239810226539</v>
      </c>
      <c r="AX27">
        <f t="shared" ca="1" si="11"/>
        <v>758.2214074904191</v>
      </c>
      <c r="AY27">
        <f t="shared" ca="1" si="11"/>
        <v>764.85209308609285</v>
      </c>
      <c r="AZ27">
        <f t="shared" ca="1" si="11"/>
        <v>754.2059072525434</v>
      </c>
      <c r="BA27">
        <f t="shared" ca="1" si="11"/>
        <v>771.6312236434685</v>
      </c>
      <c r="BB27">
        <f t="shared" ca="1" si="11"/>
        <v>761.22730975317779</v>
      </c>
      <c r="BC27">
        <f t="shared" ca="1" si="11"/>
        <v>760.88830024357378</v>
      </c>
      <c r="BD27">
        <f t="shared" ca="1" si="11"/>
        <v>769.8857542038761</v>
      </c>
      <c r="BE27">
        <f t="shared" ca="1" si="11"/>
        <v>795.02559751346018</v>
      </c>
      <c r="BF27">
        <f t="shared" ca="1" si="11"/>
        <v>789.33407641816768</v>
      </c>
      <c r="BG27">
        <f t="shared" ca="1" si="11"/>
        <v>784.55708377728286</v>
      </c>
      <c r="BH27">
        <f t="shared" ca="1" si="11"/>
        <v>794.06587959052479</v>
      </c>
      <c r="BI27">
        <f t="shared" ca="1" si="11"/>
        <v>793.99450945608351</v>
      </c>
      <c r="BJ27">
        <f t="shared" ca="1" si="3"/>
        <v>714.92281817886214</v>
      </c>
      <c r="BK27">
        <f t="shared" ca="1" si="4"/>
        <v>0</v>
      </c>
      <c r="BL27">
        <f t="shared" ca="1" si="5"/>
        <v>0</v>
      </c>
    </row>
    <row r="28" spans="1:64" x14ac:dyDescent="0.25">
      <c r="A28">
        <f t="shared" si="1"/>
        <v>900</v>
      </c>
      <c r="B28">
        <f t="shared" ca="1" si="11"/>
        <v>881.69213543842113</v>
      </c>
      <c r="C28">
        <f t="shared" ca="1" si="11"/>
        <v>880.22696889370536</v>
      </c>
      <c r="D28">
        <f t="shared" ca="1" si="11"/>
        <v>904.93285741392879</v>
      </c>
      <c r="E28">
        <f t="shared" ca="1" si="11"/>
        <v>890.33669871061306</v>
      </c>
      <c r="F28">
        <f t="shared" ca="1" si="11"/>
        <v>869.01285237978766</v>
      </c>
      <c r="G28">
        <f t="shared" ca="1" si="11"/>
        <v>875.23065586111898</v>
      </c>
      <c r="H28">
        <f t="shared" ca="1" si="11"/>
        <v>875.85628438642937</v>
      </c>
      <c r="I28">
        <f t="shared" ca="1" si="11"/>
        <v>854.38053170450644</v>
      </c>
      <c r="J28">
        <f t="shared" ca="1" si="11"/>
        <v>897.14785817307484</v>
      </c>
      <c r="K28">
        <f t="shared" ca="1" si="11"/>
        <v>896.24514338213385</v>
      </c>
      <c r="L28">
        <f t="shared" ca="1" si="11"/>
        <v>880.73796522435782</v>
      </c>
      <c r="M28">
        <f t="shared" ca="1" si="11"/>
        <v>907.60577881223651</v>
      </c>
      <c r="N28">
        <f t="shared" ca="1" si="11"/>
        <v>914.13321829001177</v>
      </c>
      <c r="O28">
        <f t="shared" ca="1" si="11"/>
        <v>896.55190191390113</v>
      </c>
      <c r="P28">
        <f t="shared" ca="1" si="11"/>
        <v>901.25192652309954</v>
      </c>
      <c r="Q28">
        <f t="shared" ca="1" si="11"/>
        <v>902.26385146366283</v>
      </c>
      <c r="R28">
        <f t="shared" ca="1" si="11"/>
        <v>895.46630473279765</v>
      </c>
      <c r="S28">
        <f t="shared" ca="1" si="11"/>
        <v>878.88456440558093</v>
      </c>
      <c r="T28">
        <f t="shared" ca="1" si="11"/>
        <v>876.87916572859956</v>
      </c>
      <c r="U28">
        <f t="shared" ca="1" si="11"/>
        <v>868.10293568643237</v>
      </c>
      <c r="V28">
        <f t="shared" ca="1" si="11"/>
        <v>881.62190141280644</v>
      </c>
      <c r="W28">
        <f t="shared" ca="1" si="11"/>
        <v>905.12111518159986</v>
      </c>
      <c r="X28">
        <f t="shared" ca="1" si="11"/>
        <v>914.34651818182056</v>
      </c>
      <c r="Y28">
        <f t="shared" ca="1" si="11"/>
        <v>887.07907516879914</v>
      </c>
      <c r="Z28">
        <f t="shared" ca="1" si="11"/>
        <v>884.95545860777372</v>
      </c>
      <c r="AA28">
        <f t="shared" ca="1" si="11"/>
        <v>852.62206589095604</v>
      </c>
      <c r="AB28">
        <f t="shared" ca="1" si="11"/>
        <v>870.30086500777952</v>
      </c>
      <c r="AC28">
        <f t="shared" ca="1" si="11"/>
        <v>858.29743966686056</v>
      </c>
      <c r="AD28">
        <f t="shared" ca="1" si="11"/>
        <v>871.27880575759787</v>
      </c>
      <c r="AE28">
        <f t="shared" ca="1" si="11"/>
        <v>870.90050380619209</v>
      </c>
      <c r="AF28">
        <f t="shared" ca="1" si="11"/>
        <v>876.89171048693015</v>
      </c>
      <c r="AG28">
        <f t="shared" ca="1" si="11"/>
        <v>866.06490625377876</v>
      </c>
      <c r="AH28">
        <f t="shared" ca="1" si="11"/>
        <v>870.86195622151308</v>
      </c>
      <c r="AI28">
        <f t="shared" ca="1" si="11"/>
        <v>866.84085279869555</v>
      </c>
      <c r="AJ28">
        <f t="shared" ca="1" si="11"/>
        <v>847.8862565982206</v>
      </c>
      <c r="AK28">
        <f t="shared" ca="1" si="11"/>
        <v>865.46475390794649</v>
      </c>
      <c r="AL28">
        <f t="shared" ca="1" si="11"/>
        <v>862.74158781930259</v>
      </c>
      <c r="AM28">
        <f t="shared" ca="1" si="11"/>
        <v>841.76238835432309</v>
      </c>
      <c r="AN28">
        <f t="shared" ca="1" si="11"/>
        <v>832.84658372287993</v>
      </c>
      <c r="AO28">
        <f t="shared" ca="1" si="11"/>
        <v>808.2277733141907</v>
      </c>
      <c r="AP28">
        <f t="shared" ca="1" si="11"/>
        <v>801.65337238520192</v>
      </c>
      <c r="AQ28">
        <f t="shared" ca="1" si="11"/>
        <v>811.14380996652574</v>
      </c>
      <c r="AR28">
        <f t="shared" ca="1" si="11"/>
        <v>804.47487152693486</v>
      </c>
      <c r="AS28">
        <f t="shared" ca="1" si="11"/>
        <v>799.90906859751624</v>
      </c>
      <c r="AT28">
        <f t="shared" ca="1" si="11"/>
        <v>781.10480860348071</v>
      </c>
      <c r="AU28">
        <f t="shared" ca="1" si="11"/>
        <v>779.17298532244911</v>
      </c>
      <c r="AV28">
        <f t="shared" ca="1" si="11"/>
        <v>762.76924601680469</v>
      </c>
      <c r="AW28">
        <f t="shared" ca="1" si="11"/>
        <v>760.03308076707299</v>
      </c>
      <c r="AX28">
        <f t="shared" ca="1" si="11"/>
        <v>773.64434568907291</v>
      </c>
      <c r="AY28">
        <f t="shared" ca="1" si="11"/>
        <v>765.71705533997692</v>
      </c>
      <c r="AZ28">
        <f t="shared" ca="1" si="11"/>
        <v>740.50947132111764</v>
      </c>
      <c r="BA28">
        <f t="shared" ca="1" si="11"/>
        <v>734.83630531272354</v>
      </c>
      <c r="BB28">
        <f t="shared" ca="1" si="11"/>
        <v>703.4207096275245</v>
      </c>
      <c r="BC28">
        <f t="shared" ca="1" si="11"/>
        <v>690.63880681169348</v>
      </c>
      <c r="BD28">
        <f t="shared" ca="1" si="11"/>
        <v>682.03064169286802</v>
      </c>
      <c r="BE28">
        <f t="shared" ca="1" si="11"/>
        <v>683.20729399834806</v>
      </c>
      <c r="BF28">
        <f t="shared" ca="1" si="11"/>
        <v>671.57566031871568</v>
      </c>
      <c r="BG28">
        <f t="shared" ca="1" si="11"/>
        <v>670.96658557837713</v>
      </c>
      <c r="BH28">
        <f t="shared" ca="1" si="11"/>
        <v>676.21725694003374</v>
      </c>
      <c r="BI28">
        <f t="shared" ca="1" si="11"/>
        <v>674.50903919723487</v>
      </c>
      <c r="BJ28">
        <f t="shared" ca="1" si="3"/>
        <v>670.96658557837713</v>
      </c>
      <c r="BK28">
        <f t="shared" ca="1" si="4"/>
        <v>0</v>
      </c>
      <c r="BL28">
        <f t="shared" ca="1" si="5"/>
        <v>0</v>
      </c>
    </row>
    <row r="29" spans="1:64" x14ac:dyDescent="0.25">
      <c r="A29">
        <f t="shared" si="1"/>
        <v>900</v>
      </c>
      <c r="B29">
        <f t="shared" ca="1" si="11"/>
        <v>900.44400824424281</v>
      </c>
      <c r="C29">
        <f t="shared" ca="1" si="11"/>
        <v>893.69465213227659</v>
      </c>
      <c r="D29">
        <f t="shared" ca="1" si="11"/>
        <v>896.34864203476798</v>
      </c>
      <c r="E29">
        <f t="shared" ca="1" si="11"/>
        <v>936.77332997446058</v>
      </c>
      <c r="F29">
        <f t="shared" ca="1" si="11"/>
        <v>963.31672324669876</v>
      </c>
      <c r="G29">
        <f t="shared" ca="1" si="11"/>
        <v>982.33729862267012</v>
      </c>
      <c r="H29">
        <f t="shared" ca="1" si="11"/>
        <v>990.19955829364062</v>
      </c>
      <c r="I29">
        <f t="shared" ca="1" si="11"/>
        <v>997.68537543272839</v>
      </c>
      <c r="J29">
        <f t="shared" ca="1" si="11"/>
        <v>997.2724563180517</v>
      </c>
      <c r="K29">
        <f t="shared" ca="1" si="11"/>
        <v>1002.3341366523539</v>
      </c>
      <c r="L29">
        <f t="shared" ca="1" si="11"/>
        <v>1035.2530309923561</v>
      </c>
      <c r="M29">
        <f t="shared" ca="1" si="11"/>
        <v>1015.8691612851693</v>
      </c>
      <c r="N29">
        <f t="shared" ca="1" si="11"/>
        <v>995.32036763680264</v>
      </c>
      <c r="O29">
        <f t="shared" ca="1" si="11"/>
        <v>1021.3390785698703</v>
      </c>
      <c r="P29">
        <f t="shared" ca="1" si="11"/>
        <v>1022.3100172848513</v>
      </c>
      <c r="Q29">
        <f t="shared" ca="1" si="11"/>
        <v>1025.4396753517913</v>
      </c>
      <c r="R29">
        <f t="shared" ca="1" si="11"/>
        <v>1021.1893844833272</v>
      </c>
      <c r="S29">
        <f t="shared" ca="1" si="11"/>
        <v>1032.131676341442</v>
      </c>
      <c r="T29">
        <f t="shared" ca="1" si="11"/>
        <v>1043.1181344925121</v>
      </c>
      <c r="U29">
        <f t="shared" ca="1" si="11"/>
        <v>1039.5627282346477</v>
      </c>
      <c r="V29">
        <f t="shared" ca="1" si="11"/>
        <v>1060.6149536375517</v>
      </c>
      <c r="W29">
        <f t="shared" ca="1" si="11"/>
        <v>1074.8974691888686</v>
      </c>
      <c r="X29">
        <f t="shared" ca="1" si="11"/>
        <v>1072.2934089522157</v>
      </c>
      <c r="Y29">
        <f t="shared" ca="1" si="11"/>
        <v>1060.0357723485386</v>
      </c>
      <c r="Z29">
        <f t="shared" ca="1" si="11"/>
        <v>1069.4459544563351</v>
      </c>
      <c r="AA29">
        <f t="shared" ca="1" si="11"/>
        <v>1052.4795370756124</v>
      </c>
      <c r="AB29">
        <f t="shared" ca="1" si="11"/>
        <v>1040.1870025832673</v>
      </c>
      <c r="AC29">
        <f t="shared" ca="1" si="11"/>
        <v>1066.984880570903</v>
      </c>
      <c r="AD29">
        <f t="shared" ca="1" si="11"/>
        <v>1053.2762647452234</v>
      </c>
      <c r="AE29">
        <f t="shared" ca="1" si="11"/>
        <v>1066.2557914820393</v>
      </c>
      <c r="AF29">
        <f t="shared" ca="1" si="11"/>
        <v>1042.6192938255926</v>
      </c>
      <c r="AG29">
        <f t="shared" ca="1" si="11"/>
        <v>1057.1660027208177</v>
      </c>
      <c r="AH29">
        <f t="shared" ca="1" si="11"/>
        <v>1033.7626576300149</v>
      </c>
      <c r="AI29">
        <f t="shared" ca="1" si="11"/>
        <v>1049.8909263693977</v>
      </c>
      <c r="AJ29">
        <f t="shared" ca="1" si="11"/>
        <v>1077.7743413972978</v>
      </c>
      <c r="AK29">
        <f t="shared" ca="1" si="11"/>
        <v>1108.1778002018054</v>
      </c>
      <c r="AL29">
        <f t="shared" ca="1" si="11"/>
        <v>1087.5453770042463</v>
      </c>
      <c r="AM29">
        <f t="shared" ca="1" si="11"/>
        <v>1101.9217703628631</v>
      </c>
      <c r="AN29">
        <f t="shared" ca="1" si="11"/>
        <v>1132.280682003779</v>
      </c>
      <c r="AO29">
        <f t="shared" ca="1" si="11"/>
        <v>1141.826641340572</v>
      </c>
      <c r="AP29">
        <f t="shared" ca="1" si="11"/>
        <v>1191.8297752990013</v>
      </c>
      <c r="AQ29">
        <f t="shared" ca="1" si="11"/>
        <v>1209.9617324355513</v>
      </c>
      <c r="AR29">
        <f t="shared" ca="1" si="11"/>
        <v>1239.0913060955872</v>
      </c>
      <c r="AS29">
        <f t="shared" ca="1" si="11"/>
        <v>1196.4646874433179</v>
      </c>
      <c r="AT29">
        <f t="shared" ca="1" si="11"/>
        <v>1224.3165272213791</v>
      </c>
      <c r="AU29">
        <f t="shared" ca="1" si="11"/>
        <v>1291.3871592887513</v>
      </c>
      <c r="AV29">
        <f t="shared" ca="1" si="11"/>
        <v>1302.9166794491146</v>
      </c>
      <c r="AW29">
        <f t="shared" ca="1" si="11"/>
        <v>1282.0219833516439</v>
      </c>
      <c r="AX29">
        <f t="shared" ca="1" si="11"/>
        <v>1276.347048527871</v>
      </c>
      <c r="AY29">
        <f t="shared" ca="1" si="11"/>
        <v>1286.3218192999816</v>
      </c>
      <c r="AZ29">
        <f t="shared" ca="1" si="11"/>
        <v>1289.0951403355168</v>
      </c>
      <c r="BA29">
        <f t="shared" ca="1" si="11"/>
        <v>1294.4956900511272</v>
      </c>
      <c r="BB29">
        <f t="shared" ca="1" si="11"/>
        <v>1324.4812234629569</v>
      </c>
      <c r="BC29">
        <f t="shared" ca="1" si="11"/>
        <v>1292.1072184279651</v>
      </c>
      <c r="BD29">
        <f t="shared" ca="1" si="11"/>
        <v>1289.0632851976891</v>
      </c>
      <c r="BE29">
        <f t="shared" ca="1" si="11"/>
        <v>1304.9416256585828</v>
      </c>
      <c r="BF29">
        <f t="shared" ca="1" si="11"/>
        <v>1293.2078659479514</v>
      </c>
      <c r="BG29">
        <f t="shared" ca="1" si="11"/>
        <v>1280.7967171776672</v>
      </c>
      <c r="BH29">
        <f t="shared" ca="1" si="11"/>
        <v>1280.3818431908069</v>
      </c>
      <c r="BI29">
        <f t="shared" ca="1" si="11"/>
        <v>1311.8060984978781</v>
      </c>
      <c r="BJ29">
        <f t="shared" ca="1" si="3"/>
        <v>893.69465213227659</v>
      </c>
      <c r="BK29">
        <f t="shared" ca="1" si="4"/>
        <v>1</v>
      </c>
      <c r="BL29">
        <f t="shared" ca="1" si="5"/>
        <v>6.2270215785550729</v>
      </c>
    </row>
    <row r="30" spans="1:64" x14ac:dyDescent="0.25">
      <c r="A30">
        <f t="shared" si="1"/>
        <v>900</v>
      </c>
      <c r="B30">
        <f t="shared" ca="1" si="11"/>
        <v>887.8413413699385</v>
      </c>
      <c r="C30">
        <f t="shared" ca="1" si="11"/>
        <v>878.54420650092072</v>
      </c>
      <c r="D30">
        <f t="shared" ca="1" si="11"/>
        <v>898.54002644181412</v>
      </c>
      <c r="E30">
        <f t="shared" ca="1" si="11"/>
        <v>912.868026141276</v>
      </c>
      <c r="F30">
        <f t="shared" ca="1" si="11"/>
        <v>897.37997108703644</v>
      </c>
      <c r="G30">
        <f t="shared" ca="1" si="11"/>
        <v>883.94329583432238</v>
      </c>
      <c r="H30">
        <f t="shared" ca="1" si="11"/>
        <v>869.45824614830042</v>
      </c>
      <c r="I30">
        <f t="shared" ca="1" si="11"/>
        <v>883.6047951795681</v>
      </c>
      <c r="J30">
        <f t="shared" ca="1" si="11"/>
        <v>917.76983179361798</v>
      </c>
      <c r="K30">
        <f t="shared" ca="1" si="11"/>
        <v>921.35220568479383</v>
      </c>
      <c r="L30">
        <f t="shared" ca="1" si="11"/>
        <v>914.27017666550933</v>
      </c>
      <c r="M30">
        <f t="shared" ca="1" si="11"/>
        <v>913.44912660415957</v>
      </c>
      <c r="N30">
        <f t="shared" ca="1" si="11"/>
        <v>906.77335859202549</v>
      </c>
      <c r="O30">
        <f t="shared" ca="1" si="11"/>
        <v>924.52065185536367</v>
      </c>
      <c r="P30">
        <f t="shared" ca="1" si="11"/>
        <v>942.97573914453653</v>
      </c>
      <c r="Q30">
        <f t="shared" ca="1" si="11"/>
        <v>938.33472223930585</v>
      </c>
      <c r="R30">
        <f t="shared" ca="1" si="11"/>
        <v>901.31144092193608</v>
      </c>
      <c r="S30">
        <f t="shared" ca="1" si="11"/>
        <v>902.89160599312038</v>
      </c>
      <c r="T30">
        <f t="shared" ca="1" si="11"/>
        <v>946.4172803677161</v>
      </c>
      <c r="U30">
        <f t="shared" ca="1" si="11"/>
        <v>977.41609444649009</v>
      </c>
      <c r="V30">
        <f t="shared" ca="1" si="11"/>
        <v>967.82553222360514</v>
      </c>
      <c r="W30">
        <f t="shared" ca="1" si="11"/>
        <v>956.83646516283522</v>
      </c>
      <c r="X30">
        <f t="shared" ca="1" si="11"/>
        <v>934.56950895267335</v>
      </c>
      <c r="Y30">
        <f t="shared" ca="1" si="11"/>
        <v>924.60524298401754</v>
      </c>
      <c r="Z30">
        <f t="shared" ca="1" si="11"/>
        <v>940.91710725159464</v>
      </c>
      <c r="AA30">
        <f t="shared" ca="1" si="11"/>
        <v>932.73307987542796</v>
      </c>
      <c r="AB30">
        <f t="shared" ca="1" si="11"/>
        <v>926.5747418245378</v>
      </c>
      <c r="AC30">
        <f t="shared" ca="1" si="11"/>
        <v>941.31536497973843</v>
      </c>
      <c r="AD30">
        <f t="shared" ca="1" si="11"/>
        <v>946.717042891407</v>
      </c>
      <c r="AE30">
        <f t="shared" ca="1" si="11"/>
        <v>920.64096355288257</v>
      </c>
      <c r="AF30">
        <f t="shared" ca="1" si="11"/>
        <v>908.63581378557194</v>
      </c>
      <c r="AG30">
        <f t="shared" ca="1" si="11"/>
        <v>920.4874201652118</v>
      </c>
      <c r="AH30">
        <f t="shared" ca="1" si="11"/>
        <v>919.58970872064197</v>
      </c>
      <c r="AI30">
        <f t="shared" ca="1" si="11"/>
        <v>963.88576031448008</v>
      </c>
      <c r="AJ30">
        <f t="shared" ca="1" si="11"/>
        <v>990.80268564933817</v>
      </c>
      <c r="AK30">
        <f t="shared" ca="1" si="11"/>
        <v>980.47169707466537</v>
      </c>
      <c r="AL30">
        <f t="shared" ca="1" si="11"/>
        <v>991.70421870855546</v>
      </c>
      <c r="AM30">
        <f t="shared" ca="1" si="11"/>
        <v>985.77669159892469</v>
      </c>
      <c r="AN30">
        <f t="shared" ca="1" si="11"/>
        <v>995.44774802118275</v>
      </c>
      <c r="AO30">
        <f t="shared" ca="1" si="11"/>
        <v>986.33047856919029</v>
      </c>
      <c r="AP30">
        <f t="shared" ca="1" si="11"/>
        <v>968.07958690991734</v>
      </c>
      <c r="AQ30">
        <f t="shared" ca="1" si="11"/>
        <v>975.23710588694712</v>
      </c>
      <c r="AR30">
        <f t="shared" ca="1" si="11"/>
        <v>969.10525706680437</v>
      </c>
      <c r="AS30">
        <f t="shared" ca="1" si="11"/>
        <v>983.31699452827195</v>
      </c>
      <c r="AT30">
        <f t="shared" ca="1" si="11"/>
        <v>990.69212438565717</v>
      </c>
      <c r="AU30">
        <f t="shared" ca="1" si="11"/>
        <v>977.18991970099273</v>
      </c>
      <c r="AV30">
        <f t="shared" ca="1" si="11"/>
        <v>968.04963857135476</v>
      </c>
      <c r="AW30">
        <f t="shared" ca="1" si="11"/>
        <v>1009.4139986572303</v>
      </c>
      <c r="AX30">
        <f t="shared" ca="1" si="11"/>
        <v>1015.7581966780293</v>
      </c>
      <c r="AY30">
        <f t="shared" ca="1" si="11"/>
        <v>1058.6257603027834</v>
      </c>
      <c r="AZ30">
        <f t="shared" ca="1" si="11"/>
        <v>1092.2814296828799</v>
      </c>
      <c r="BA30">
        <f t="shared" ca="1" si="11"/>
        <v>1091.5159481387529</v>
      </c>
      <c r="BB30">
        <f t="shared" ca="1" si="11"/>
        <v>1111.0558886016577</v>
      </c>
      <c r="BC30">
        <f t="shared" ca="1" si="11"/>
        <v>1158.8901746334243</v>
      </c>
      <c r="BD30">
        <f t="shared" ca="1" si="11"/>
        <v>1132.5044168797342</v>
      </c>
      <c r="BE30">
        <f t="shared" ca="1" si="11"/>
        <v>1131.9433965263806</v>
      </c>
      <c r="BF30">
        <f t="shared" ca="1" si="11"/>
        <v>1140.5517918365799</v>
      </c>
      <c r="BG30">
        <f t="shared" ca="1" si="11"/>
        <v>1142.8744399612526</v>
      </c>
      <c r="BH30">
        <f t="shared" ca="1" si="11"/>
        <v>1132.9986088234612</v>
      </c>
      <c r="BI30">
        <f t="shared" ca="1" si="11"/>
        <v>1185.0548146087774</v>
      </c>
      <c r="BJ30">
        <f t="shared" ca="1" si="3"/>
        <v>869.45824614830042</v>
      </c>
      <c r="BK30">
        <f t="shared" ca="1" si="4"/>
        <v>0</v>
      </c>
      <c r="BL30">
        <f t="shared" ca="1" si="5"/>
        <v>0</v>
      </c>
    </row>
    <row r="31" spans="1:64" x14ac:dyDescent="0.25">
      <c r="A31">
        <f t="shared" si="1"/>
        <v>900</v>
      </c>
      <c r="B31">
        <f t="shared" ca="1" si="11"/>
        <v>875.0270674845375</v>
      </c>
      <c r="C31">
        <f t="shared" ca="1" si="11"/>
        <v>866.88407440431661</v>
      </c>
      <c r="D31">
        <f t="shared" ca="1" si="11"/>
        <v>868.52279438838571</v>
      </c>
      <c r="E31">
        <f t="shared" ca="1" si="11"/>
        <v>846.89273152804844</v>
      </c>
      <c r="F31">
        <f t="shared" ca="1" si="11"/>
        <v>835.22092368001859</v>
      </c>
      <c r="G31">
        <f t="shared" ca="1" si="11"/>
        <v>855.34384915769806</v>
      </c>
      <c r="H31">
        <f t="shared" ca="1" si="11"/>
        <v>873.53366131112534</v>
      </c>
      <c r="I31">
        <f t="shared" ca="1" si="11"/>
        <v>863.55753273028995</v>
      </c>
      <c r="J31">
        <f t="shared" ca="1" si="11"/>
        <v>842.27473871361838</v>
      </c>
      <c r="K31">
        <f t="shared" ca="1" si="11"/>
        <v>812.49863265999045</v>
      </c>
      <c r="L31">
        <f t="shared" ca="1" si="11"/>
        <v>825.72255459312612</v>
      </c>
      <c r="M31">
        <f t="shared" ca="1" si="11"/>
        <v>818.70385324031156</v>
      </c>
      <c r="N31">
        <f t="shared" ca="1" si="11"/>
        <v>798.4590734026649</v>
      </c>
      <c r="O31">
        <f t="shared" ca="1" si="11"/>
        <v>828.87101724563672</v>
      </c>
      <c r="P31">
        <f t="shared" ca="1" si="11"/>
        <v>842.00203893902381</v>
      </c>
      <c r="Q31">
        <f t="shared" ref="Q31:BI31" ca="1" si="12">P31*EXP(($B$6-$B$7-$B$9*$B$9*0.5)*(1/240)+$B$9*NORMSINV(RAND())*SQRT(1/240))</f>
        <v>850.4892617993396</v>
      </c>
      <c r="R31">
        <f t="shared" ca="1" si="12"/>
        <v>824.10293803847594</v>
      </c>
      <c r="S31">
        <f t="shared" ca="1" si="12"/>
        <v>812.6471084517741</v>
      </c>
      <c r="T31">
        <f t="shared" ca="1" si="12"/>
        <v>801.0374994399898</v>
      </c>
      <c r="U31">
        <f t="shared" ca="1" si="12"/>
        <v>804.98841297442561</v>
      </c>
      <c r="V31">
        <f t="shared" ca="1" si="12"/>
        <v>800.5056636521681</v>
      </c>
      <c r="W31">
        <f t="shared" ca="1" si="12"/>
        <v>836.40330137077785</v>
      </c>
      <c r="X31">
        <f t="shared" ca="1" si="12"/>
        <v>817.98655880280648</v>
      </c>
      <c r="Y31">
        <f t="shared" ca="1" si="12"/>
        <v>820.77632002103667</v>
      </c>
      <c r="Z31">
        <f t="shared" ca="1" si="12"/>
        <v>836.1001318322509</v>
      </c>
      <c r="AA31">
        <f t="shared" ca="1" si="12"/>
        <v>864.13954936816128</v>
      </c>
      <c r="AB31">
        <f t="shared" ca="1" si="12"/>
        <v>851.13980254953606</v>
      </c>
      <c r="AC31">
        <f t="shared" ca="1" si="12"/>
        <v>834.79914985296739</v>
      </c>
      <c r="AD31">
        <f t="shared" ca="1" si="12"/>
        <v>837.76682183576236</v>
      </c>
      <c r="AE31">
        <f t="shared" ca="1" si="12"/>
        <v>848.69190876501932</v>
      </c>
      <c r="AF31">
        <f t="shared" ca="1" si="12"/>
        <v>852.61687094303352</v>
      </c>
      <c r="AG31">
        <f t="shared" ca="1" si="12"/>
        <v>850.67861585377887</v>
      </c>
      <c r="AH31">
        <f t="shared" ca="1" si="12"/>
        <v>845.47249226695772</v>
      </c>
      <c r="AI31">
        <f t="shared" ca="1" si="12"/>
        <v>797.560045467647</v>
      </c>
      <c r="AJ31">
        <f t="shared" ca="1" si="12"/>
        <v>832.16393093839429</v>
      </c>
      <c r="AK31">
        <f t="shared" ca="1" si="12"/>
        <v>839.50948213877223</v>
      </c>
      <c r="AL31">
        <f t="shared" ca="1" si="12"/>
        <v>839.83837746023312</v>
      </c>
      <c r="AM31">
        <f t="shared" ca="1" si="12"/>
        <v>841.96262903860156</v>
      </c>
      <c r="AN31">
        <f t="shared" ca="1" si="12"/>
        <v>845.51372419897461</v>
      </c>
      <c r="AO31">
        <f t="shared" ca="1" si="12"/>
        <v>847.1222808596475</v>
      </c>
      <c r="AP31">
        <f t="shared" ca="1" si="12"/>
        <v>846.50081018335618</v>
      </c>
      <c r="AQ31">
        <f t="shared" ca="1" si="12"/>
        <v>841.4555764002971</v>
      </c>
      <c r="AR31">
        <f t="shared" ca="1" si="12"/>
        <v>821.96401283507328</v>
      </c>
      <c r="AS31">
        <f t="shared" ca="1" si="12"/>
        <v>815.17402477690837</v>
      </c>
      <c r="AT31">
        <f t="shared" ca="1" si="12"/>
        <v>818.33168183179248</v>
      </c>
      <c r="AU31">
        <f t="shared" ca="1" si="12"/>
        <v>814.5692746333624</v>
      </c>
      <c r="AV31">
        <f t="shared" ca="1" si="12"/>
        <v>836.36316444902707</v>
      </c>
      <c r="AW31">
        <f t="shared" ca="1" si="12"/>
        <v>831.56200907125174</v>
      </c>
      <c r="AX31">
        <f t="shared" ca="1" si="12"/>
        <v>852.52773660222056</v>
      </c>
      <c r="AY31">
        <f t="shared" ca="1" si="12"/>
        <v>866.77030876389824</v>
      </c>
      <c r="AZ31">
        <f t="shared" ca="1" si="12"/>
        <v>858.2326002422983</v>
      </c>
      <c r="BA31">
        <f t="shared" ca="1" si="12"/>
        <v>861.13338378522042</v>
      </c>
      <c r="BB31">
        <f t="shared" ca="1" si="12"/>
        <v>869.68781641810756</v>
      </c>
      <c r="BC31">
        <f t="shared" ca="1" si="12"/>
        <v>881.20762331382423</v>
      </c>
      <c r="BD31">
        <f t="shared" ca="1" si="12"/>
        <v>874.49026053678438</v>
      </c>
      <c r="BE31">
        <f t="shared" ca="1" si="12"/>
        <v>865.21396103557811</v>
      </c>
      <c r="BF31">
        <f t="shared" ca="1" si="12"/>
        <v>851.68816915139882</v>
      </c>
      <c r="BG31">
        <f t="shared" ca="1" si="12"/>
        <v>864.88477413516387</v>
      </c>
      <c r="BH31">
        <f t="shared" ca="1" si="12"/>
        <v>858.91721604635904</v>
      </c>
      <c r="BI31">
        <f t="shared" ca="1" si="12"/>
        <v>845.13646862882524</v>
      </c>
      <c r="BJ31">
        <f t="shared" ca="1" si="3"/>
        <v>797.560045467647</v>
      </c>
      <c r="BK31">
        <f t="shared" ca="1" si="4"/>
        <v>0</v>
      </c>
      <c r="BL31">
        <f t="shared" ca="1" si="5"/>
        <v>0</v>
      </c>
    </row>
    <row r="32" spans="1:64" x14ac:dyDescent="0.25">
      <c r="A32">
        <f t="shared" si="1"/>
        <v>900</v>
      </c>
      <c r="B32">
        <f t="shared" ref="B32:BI36" ca="1" si="13">A32*EXP(($B$6-$B$7-$B$9*$B$9*0.5)*(1/240)+$B$9*NORMSINV(RAND())*SQRT(1/240))</f>
        <v>906.90958519281253</v>
      </c>
      <c r="C32">
        <f t="shared" ca="1" si="13"/>
        <v>906.74301900783053</v>
      </c>
      <c r="D32">
        <f t="shared" ca="1" si="13"/>
        <v>918.5891400015106</v>
      </c>
      <c r="E32">
        <f t="shared" ca="1" si="13"/>
        <v>926.91115738805343</v>
      </c>
      <c r="F32">
        <f t="shared" ca="1" si="13"/>
        <v>950.75271571110102</v>
      </c>
      <c r="G32">
        <f t="shared" ca="1" si="13"/>
        <v>947.70135659356094</v>
      </c>
      <c r="H32">
        <f t="shared" ca="1" si="13"/>
        <v>944.71019178312872</v>
      </c>
      <c r="I32">
        <f t="shared" ca="1" si="13"/>
        <v>960.30130515985672</v>
      </c>
      <c r="J32">
        <f t="shared" ca="1" si="13"/>
        <v>968.13064814045129</v>
      </c>
      <c r="K32">
        <f t="shared" ca="1" si="13"/>
        <v>957.11346068915452</v>
      </c>
      <c r="L32">
        <f t="shared" ca="1" si="13"/>
        <v>941.75645494112052</v>
      </c>
      <c r="M32">
        <f t="shared" ca="1" si="13"/>
        <v>913.91437295942546</v>
      </c>
      <c r="N32">
        <f t="shared" ca="1" si="13"/>
        <v>923.72236585729092</v>
      </c>
      <c r="O32">
        <f t="shared" ca="1" si="13"/>
        <v>905.13223621059353</v>
      </c>
      <c r="P32">
        <f t="shared" ca="1" si="13"/>
        <v>929.31999943747212</v>
      </c>
      <c r="Q32">
        <f t="shared" ca="1" si="13"/>
        <v>897.16403342198578</v>
      </c>
      <c r="R32">
        <f t="shared" ca="1" si="13"/>
        <v>910.23157172130732</v>
      </c>
      <c r="S32">
        <f t="shared" ca="1" si="13"/>
        <v>880.97559632134448</v>
      </c>
      <c r="T32">
        <f t="shared" ca="1" si="13"/>
        <v>917.66236389812309</v>
      </c>
      <c r="U32">
        <f t="shared" ca="1" si="13"/>
        <v>935.37409914758871</v>
      </c>
      <c r="V32">
        <f t="shared" ca="1" si="13"/>
        <v>924.86642117319707</v>
      </c>
      <c r="W32">
        <f t="shared" ca="1" si="13"/>
        <v>898.72078004910236</v>
      </c>
      <c r="X32">
        <f t="shared" ca="1" si="13"/>
        <v>922.18066205001503</v>
      </c>
      <c r="Y32">
        <f t="shared" ca="1" si="13"/>
        <v>896.93334025049069</v>
      </c>
      <c r="Z32">
        <f t="shared" ca="1" si="13"/>
        <v>938.61824132621371</v>
      </c>
      <c r="AA32">
        <f t="shared" ca="1" si="13"/>
        <v>909.54175150708988</v>
      </c>
      <c r="AB32">
        <f t="shared" ca="1" si="13"/>
        <v>916.06847814974708</v>
      </c>
      <c r="AC32">
        <f t="shared" ca="1" si="13"/>
        <v>920.41656185964916</v>
      </c>
      <c r="AD32">
        <f t="shared" ca="1" si="13"/>
        <v>909.18496892593362</v>
      </c>
      <c r="AE32">
        <f t="shared" ca="1" si="13"/>
        <v>916.72993978543582</v>
      </c>
      <c r="AF32">
        <f t="shared" ca="1" si="13"/>
        <v>936.60347263451297</v>
      </c>
      <c r="AG32">
        <f t="shared" ca="1" si="13"/>
        <v>951.445731353984</v>
      </c>
      <c r="AH32">
        <f t="shared" ca="1" si="13"/>
        <v>968.07509756613274</v>
      </c>
      <c r="AI32">
        <f t="shared" ca="1" si="13"/>
        <v>974.0085470909429</v>
      </c>
      <c r="AJ32">
        <f t="shared" ca="1" si="13"/>
        <v>957.21498495919286</v>
      </c>
      <c r="AK32">
        <f t="shared" ca="1" si="13"/>
        <v>935.49979171790301</v>
      </c>
      <c r="AL32">
        <f t="shared" ca="1" si="13"/>
        <v>943.0682806203215</v>
      </c>
      <c r="AM32">
        <f t="shared" ca="1" si="13"/>
        <v>930.72137658102668</v>
      </c>
      <c r="AN32">
        <f t="shared" ca="1" si="13"/>
        <v>923.12000191830657</v>
      </c>
      <c r="AO32">
        <f t="shared" ca="1" si="13"/>
        <v>912.56201588244028</v>
      </c>
      <c r="AP32">
        <f t="shared" ca="1" si="13"/>
        <v>903.85659248784884</v>
      </c>
      <c r="AQ32">
        <f t="shared" ca="1" si="13"/>
        <v>912.28313287967535</v>
      </c>
      <c r="AR32">
        <f t="shared" ca="1" si="13"/>
        <v>908.6423057263479</v>
      </c>
      <c r="AS32">
        <f t="shared" ca="1" si="13"/>
        <v>894.99464005232653</v>
      </c>
      <c r="AT32">
        <f t="shared" ca="1" si="13"/>
        <v>889.31206478032391</v>
      </c>
      <c r="AU32">
        <f t="shared" ca="1" si="13"/>
        <v>923.18643868410049</v>
      </c>
      <c r="AV32">
        <f t="shared" ca="1" si="13"/>
        <v>922.25718680629552</v>
      </c>
      <c r="AW32">
        <f t="shared" ca="1" si="13"/>
        <v>937.60337445839627</v>
      </c>
      <c r="AX32">
        <f t="shared" ca="1" si="13"/>
        <v>959.89565724942759</v>
      </c>
      <c r="AY32">
        <f t="shared" ca="1" si="13"/>
        <v>951.01125679696895</v>
      </c>
      <c r="AZ32">
        <f t="shared" ca="1" si="13"/>
        <v>944.12747253181817</v>
      </c>
      <c r="BA32">
        <f t="shared" ca="1" si="13"/>
        <v>941.86215273830351</v>
      </c>
      <c r="BB32">
        <f t="shared" ca="1" si="13"/>
        <v>943.49750439089996</v>
      </c>
      <c r="BC32">
        <f t="shared" ca="1" si="13"/>
        <v>915.66346798356506</v>
      </c>
      <c r="BD32">
        <f t="shared" ca="1" si="13"/>
        <v>909.21906694594804</v>
      </c>
      <c r="BE32">
        <f t="shared" ca="1" si="13"/>
        <v>931.2578209516048</v>
      </c>
      <c r="BF32">
        <f t="shared" ca="1" si="13"/>
        <v>928.77097289739243</v>
      </c>
      <c r="BG32">
        <f t="shared" ca="1" si="13"/>
        <v>903.69525331750776</v>
      </c>
      <c r="BH32">
        <f t="shared" ca="1" si="13"/>
        <v>913.53554619361796</v>
      </c>
      <c r="BI32">
        <f t="shared" ca="1" si="13"/>
        <v>890.64097140362719</v>
      </c>
      <c r="BJ32">
        <f t="shared" ca="1" si="3"/>
        <v>880.97559632134448</v>
      </c>
      <c r="BK32">
        <f t="shared" ca="1" si="4"/>
        <v>1</v>
      </c>
      <c r="BL32">
        <f t="shared" ca="1" si="5"/>
        <v>18.788078740674322</v>
      </c>
    </row>
    <row r="33" spans="1:64" x14ac:dyDescent="0.25">
      <c r="A33">
        <f t="shared" si="1"/>
        <v>900</v>
      </c>
      <c r="B33">
        <f t="shared" ca="1" si="13"/>
        <v>898.06405297848664</v>
      </c>
      <c r="C33">
        <f t="shared" ca="1" si="13"/>
        <v>876.18648374535451</v>
      </c>
      <c r="D33">
        <f t="shared" ca="1" si="13"/>
        <v>864.67002705996742</v>
      </c>
      <c r="E33">
        <f t="shared" ca="1" si="13"/>
        <v>816.88353166363254</v>
      </c>
      <c r="F33">
        <f t="shared" ca="1" si="13"/>
        <v>808.45605262501351</v>
      </c>
      <c r="G33">
        <f t="shared" ca="1" si="13"/>
        <v>816.94445771099834</v>
      </c>
      <c r="H33">
        <f t="shared" ca="1" si="13"/>
        <v>790.38894150273904</v>
      </c>
      <c r="I33">
        <f t="shared" ca="1" si="13"/>
        <v>800.06070219774267</v>
      </c>
      <c r="J33">
        <f t="shared" ca="1" si="13"/>
        <v>800.57325465675035</v>
      </c>
      <c r="K33">
        <f t="shared" ca="1" si="13"/>
        <v>811.36149860776482</v>
      </c>
      <c r="L33">
        <f t="shared" ca="1" si="13"/>
        <v>806.43103552407786</v>
      </c>
      <c r="M33">
        <f t="shared" ca="1" si="13"/>
        <v>809.25987418117074</v>
      </c>
      <c r="N33">
        <f t="shared" ca="1" si="13"/>
        <v>869.74432098066188</v>
      </c>
      <c r="O33">
        <f t="shared" ca="1" si="13"/>
        <v>825.97404088236885</v>
      </c>
      <c r="P33">
        <f t="shared" ca="1" si="13"/>
        <v>803.62201388423841</v>
      </c>
      <c r="Q33">
        <f t="shared" ca="1" si="13"/>
        <v>819.72483761917397</v>
      </c>
      <c r="R33">
        <f t="shared" ca="1" si="13"/>
        <v>828.89095844236851</v>
      </c>
      <c r="S33">
        <f t="shared" ca="1" si="13"/>
        <v>820.65537323073477</v>
      </c>
      <c r="T33">
        <f t="shared" ca="1" si="13"/>
        <v>822.26576551262622</v>
      </c>
      <c r="U33">
        <f t="shared" ca="1" si="13"/>
        <v>818.12530423902717</v>
      </c>
      <c r="V33">
        <f t="shared" ca="1" si="13"/>
        <v>793.52919476545424</v>
      </c>
      <c r="W33">
        <f t="shared" ca="1" si="13"/>
        <v>781.25084760679738</v>
      </c>
      <c r="X33">
        <f t="shared" ca="1" si="13"/>
        <v>800.95531344257483</v>
      </c>
      <c r="Y33">
        <f t="shared" ca="1" si="13"/>
        <v>822.35630602567949</v>
      </c>
      <c r="Z33">
        <f t="shared" ca="1" si="13"/>
        <v>820.95458469725349</v>
      </c>
      <c r="AA33">
        <f t="shared" ca="1" si="13"/>
        <v>834.70721860725951</v>
      </c>
      <c r="AB33">
        <f t="shared" ca="1" si="13"/>
        <v>849.91213767644649</v>
      </c>
      <c r="AC33">
        <f t="shared" ca="1" si="13"/>
        <v>854.79130401488999</v>
      </c>
      <c r="AD33">
        <f t="shared" ca="1" si="13"/>
        <v>855.3436397456652</v>
      </c>
      <c r="AE33">
        <f t="shared" ca="1" si="13"/>
        <v>859.86088899665936</v>
      </c>
      <c r="AF33">
        <f t="shared" ca="1" si="13"/>
        <v>861.17555046810457</v>
      </c>
      <c r="AG33">
        <f t="shared" ca="1" si="13"/>
        <v>868.48460784615861</v>
      </c>
      <c r="AH33">
        <f t="shared" ca="1" si="13"/>
        <v>900.91052410551151</v>
      </c>
      <c r="AI33">
        <f t="shared" ca="1" si="13"/>
        <v>899.64042052817581</v>
      </c>
      <c r="AJ33">
        <f t="shared" ca="1" si="13"/>
        <v>897.79812653698968</v>
      </c>
      <c r="AK33">
        <f t="shared" ca="1" si="13"/>
        <v>896.14439345723838</v>
      </c>
      <c r="AL33">
        <f t="shared" ca="1" si="13"/>
        <v>893.33698673885738</v>
      </c>
      <c r="AM33">
        <f t="shared" ca="1" si="13"/>
        <v>903.01913782920315</v>
      </c>
      <c r="AN33">
        <f t="shared" ca="1" si="13"/>
        <v>930.94727419725598</v>
      </c>
      <c r="AO33">
        <f t="shared" ca="1" si="13"/>
        <v>908.30336829425789</v>
      </c>
      <c r="AP33">
        <f t="shared" ca="1" si="13"/>
        <v>895.61863094161936</v>
      </c>
      <c r="AQ33">
        <f t="shared" ca="1" si="13"/>
        <v>860.05714342160127</v>
      </c>
      <c r="AR33">
        <f t="shared" ca="1" si="13"/>
        <v>857.65737099593366</v>
      </c>
      <c r="AS33">
        <f t="shared" ca="1" si="13"/>
        <v>858.3819845866401</v>
      </c>
      <c r="AT33">
        <f t="shared" ca="1" si="13"/>
        <v>873.2848268531277</v>
      </c>
      <c r="AU33">
        <f t="shared" ca="1" si="13"/>
        <v>855.80130505239265</v>
      </c>
      <c r="AV33">
        <f t="shared" ca="1" si="13"/>
        <v>836.05443738962651</v>
      </c>
      <c r="AW33">
        <f t="shared" ca="1" si="13"/>
        <v>843.64338393894343</v>
      </c>
      <c r="AX33">
        <f t="shared" ca="1" si="13"/>
        <v>856.84296377789451</v>
      </c>
      <c r="AY33">
        <f t="shared" ca="1" si="13"/>
        <v>854.04596765074132</v>
      </c>
      <c r="AZ33">
        <f t="shared" ca="1" si="13"/>
        <v>844.79548047356275</v>
      </c>
      <c r="BA33">
        <f t="shared" ca="1" si="13"/>
        <v>859.16242556441352</v>
      </c>
      <c r="BB33">
        <f t="shared" ca="1" si="13"/>
        <v>853.87005434253683</v>
      </c>
      <c r="BC33">
        <f t="shared" ca="1" si="13"/>
        <v>836.34750567313779</v>
      </c>
      <c r="BD33">
        <f t="shared" ca="1" si="13"/>
        <v>851.82383645213599</v>
      </c>
      <c r="BE33">
        <f t="shared" ca="1" si="13"/>
        <v>861.56092571878742</v>
      </c>
      <c r="BF33">
        <f t="shared" ca="1" si="13"/>
        <v>848.25711247292952</v>
      </c>
      <c r="BG33">
        <f t="shared" ca="1" si="13"/>
        <v>843.85963396516172</v>
      </c>
      <c r="BH33">
        <f t="shared" ca="1" si="13"/>
        <v>826.23329841902967</v>
      </c>
      <c r="BI33">
        <f t="shared" ca="1" si="13"/>
        <v>839.99867494333671</v>
      </c>
      <c r="BJ33">
        <f t="shared" ca="1" si="3"/>
        <v>781.25084760679738</v>
      </c>
      <c r="BK33">
        <f t="shared" ca="1" si="4"/>
        <v>0</v>
      </c>
      <c r="BL33">
        <f t="shared" ca="1" si="5"/>
        <v>0</v>
      </c>
    </row>
    <row r="34" spans="1:64" x14ac:dyDescent="0.25">
      <c r="A34">
        <f t="shared" si="1"/>
        <v>900</v>
      </c>
      <c r="B34">
        <f t="shared" ca="1" si="13"/>
        <v>882.39771721115858</v>
      </c>
      <c r="C34">
        <f t="shared" ca="1" si="13"/>
        <v>861.10232033300895</v>
      </c>
      <c r="D34">
        <f t="shared" ca="1" si="13"/>
        <v>858.427110807948</v>
      </c>
      <c r="E34">
        <f t="shared" ca="1" si="13"/>
        <v>859.0365101473767</v>
      </c>
      <c r="F34">
        <f t="shared" ca="1" si="13"/>
        <v>861.68262131572817</v>
      </c>
      <c r="G34">
        <f t="shared" ca="1" si="13"/>
        <v>860.14387009137135</v>
      </c>
      <c r="H34">
        <f t="shared" ca="1" si="13"/>
        <v>876.06098984711195</v>
      </c>
      <c r="I34">
        <f t="shared" ca="1" si="13"/>
        <v>892.86171199447801</v>
      </c>
      <c r="J34">
        <f t="shared" ca="1" si="13"/>
        <v>900.83245759160593</v>
      </c>
      <c r="K34">
        <f t="shared" ca="1" si="13"/>
        <v>907.93241557807141</v>
      </c>
      <c r="L34">
        <f t="shared" ca="1" si="13"/>
        <v>895.623072466434</v>
      </c>
      <c r="M34">
        <f t="shared" ca="1" si="13"/>
        <v>878.7325512334412</v>
      </c>
      <c r="N34">
        <f t="shared" ca="1" si="13"/>
        <v>846.04494499130499</v>
      </c>
      <c r="O34">
        <f t="shared" ca="1" si="13"/>
        <v>849.14463744120303</v>
      </c>
      <c r="P34">
        <f t="shared" ca="1" si="13"/>
        <v>841.64594814562599</v>
      </c>
      <c r="Q34">
        <f t="shared" ca="1" si="13"/>
        <v>855.57801918713096</v>
      </c>
      <c r="R34">
        <f t="shared" ca="1" si="13"/>
        <v>837.01718962643974</v>
      </c>
      <c r="S34">
        <f t="shared" ca="1" si="13"/>
        <v>819.74085598290355</v>
      </c>
      <c r="T34">
        <f t="shared" ca="1" si="13"/>
        <v>839.04329062639886</v>
      </c>
      <c r="U34">
        <f t="shared" ca="1" si="13"/>
        <v>859.52608548694286</v>
      </c>
      <c r="V34">
        <f t="shared" ca="1" si="13"/>
        <v>835.608026250374</v>
      </c>
      <c r="W34">
        <f t="shared" ca="1" si="13"/>
        <v>822.95012311954531</v>
      </c>
      <c r="X34">
        <f t="shared" ca="1" si="13"/>
        <v>802.63540002935531</v>
      </c>
      <c r="Y34">
        <f t="shared" ca="1" si="13"/>
        <v>773.18787017158866</v>
      </c>
      <c r="Z34">
        <f t="shared" ca="1" si="13"/>
        <v>768.6961932677923</v>
      </c>
      <c r="AA34">
        <f t="shared" ca="1" si="13"/>
        <v>766.78378606328135</v>
      </c>
      <c r="AB34">
        <f t="shared" ca="1" si="13"/>
        <v>787.0975707720404</v>
      </c>
      <c r="AC34">
        <f t="shared" ca="1" si="13"/>
        <v>819.48932086674222</v>
      </c>
      <c r="AD34">
        <f t="shared" ca="1" si="13"/>
        <v>798.53049012071847</v>
      </c>
      <c r="AE34">
        <f t="shared" ca="1" si="13"/>
        <v>788.39830806549321</v>
      </c>
      <c r="AF34">
        <f t="shared" ca="1" si="13"/>
        <v>834.64074037696889</v>
      </c>
      <c r="AG34">
        <f t="shared" ca="1" si="13"/>
        <v>814.0638403050342</v>
      </c>
      <c r="AH34">
        <f t="shared" ca="1" si="13"/>
        <v>801.25954786280909</v>
      </c>
      <c r="AI34">
        <f t="shared" ca="1" si="13"/>
        <v>777.30062682638936</v>
      </c>
      <c r="AJ34">
        <f t="shared" ca="1" si="13"/>
        <v>771.06718766264669</v>
      </c>
      <c r="AK34">
        <f t="shared" ca="1" si="13"/>
        <v>754.35157615009291</v>
      </c>
      <c r="AL34">
        <f t="shared" ca="1" si="13"/>
        <v>761.56575634361832</v>
      </c>
      <c r="AM34">
        <f t="shared" ca="1" si="13"/>
        <v>767.86305273564392</v>
      </c>
      <c r="AN34">
        <f t="shared" ca="1" si="13"/>
        <v>766.22511903982036</v>
      </c>
      <c r="AO34">
        <f t="shared" ca="1" si="13"/>
        <v>779.52527338982293</v>
      </c>
      <c r="AP34">
        <f t="shared" ca="1" si="13"/>
        <v>793.46452212845475</v>
      </c>
      <c r="AQ34">
        <f t="shared" ca="1" si="13"/>
        <v>780.43044566238075</v>
      </c>
      <c r="AR34">
        <f t="shared" ca="1" si="13"/>
        <v>779.86418633186565</v>
      </c>
      <c r="AS34">
        <f t="shared" ca="1" si="13"/>
        <v>778.88282530865126</v>
      </c>
      <c r="AT34">
        <f t="shared" ca="1" si="13"/>
        <v>772.93770849179816</v>
      </c>
      <c r="AU34">
        <f t="shared" ca="1" si="13"/>
        <v>782.31161454432845</v>
      </c>
      <c r="AV34">
        <f t="shared" ca="1" si="13"/>
        <v>814.17872328839269</v>
      </c>
      <c r="AW34">
        <f t="shared" ca="1" si="13"/>
        <v>845.3847047455248</v>
      </c>
      <c r="AX34">
        <f t="shared" ca="1" si="13"/>
        <v>875.33161035948035</v>
      </c>
      <c r="AY34">
        <f t="shared" ca="1" si="13"/>
        <v>871.24426597083186</v>
      </c>
      <c r="AZ34">
        <f t="shared" ca="1" si="13"/>
        <v>877.29835637838073</v>
      </c>
      <c r="BA34">
        <f t="shared" ca="1" si="13"/>
        <v>885.27490119641129</v>
      </c>
      <c r="BB34">
        <f t="shared" ca="1" si="13"/>
        <v>877.51041404455145</v>
      </c>
      <c r="BC34">
        <f t="shared" ca="1" si="13"/>
        <v>905.57424626437182</v>
      </c>
      <c r="BD34">
        <f t="shared" ca="1" si="13"/>
        <v>890.27692229111119</v>
      </c>
      <c r="BE34">
        <f t="shared" ca="1" si="13"/>
        <v>881.38187402725941</v>
      </c>
      <c r="BF34">
        <f t="shared" ca="1" si="13"/>
        <v>884.61223915884705</v>
      </c>
      <c r="BG34">
        <f t="shared" ca="1" si="13"/>
        <v>873.48676315515058</v>
      </c>
      <c r="BH34">
        <f t="shared" ca="1" si="13"/>
        <v>847.3029962956083</v>
      </c>
      <c r="BI34">
        <f t="shared" ca="1" si="13"/>
        <v>837.84967467503088</v>
      </c>
      <c r="BJ34">
        <f t="shared" ca="1" si="3"/>
        <v>754.35157615009291</v>
      </c>
      <c r="BK34">
        <f t="shared" ca="1" si="4"/>
        <v>0</v>
      </c>
      <c r="BL34">
        <f t="shared" ca="1" si="5"/>
        <v>0</v>
      </c>
    </row>
    <row r="35" spans="1:64" x14ac:dyDescent="0.25">
      <c r="A35">
        <f t="shared" si="1"/>
        <v>900</v>
      </c>
      <c r="B35">
        <f t="shared" ca="1" si="13"/>
        <v>909.99123540157939</v>
      </c>
      <c r="C35">
        <f t="shared" ca="1" si="13"/>
        <v>904.51581840505605</v>
      </c>
      <c r="D35">
        <f t="shared" ca="1" si="13"/>
        <v>903.37735418497402</v>
      </c>
      <c r="E35">
        <f t="shared" ca="1" si="13"/>
        <v>933.56108078778129</v>
      </c>
      <c r="F35">
        <f t="shared" ca="1" si="13"/>
        <v>912.4372772470266</v>
      </c>
      <c r="G35">
        <f t="shared" ca="1" si="13"/>
        <v>897.83890096332959</v>
      </c>
      <c r="H35">
        <f t="shared" ca="1" si="13"/>
        <v>902.98532926524956</v>
      </c>
      <c r="I35">
        <f t="shared" ca="1" si="13"/>
        <v>929.44450033243447</v>
      </c>
      <c r="J35">
        <f t="shared" ca="1" si="13"/>
        <v>948.93004528377264</v>
      </c>
      <c r="K35">
        <f t="shared" ca="1" si="13"/>
        <v>980.5566447824973</v>
      </c>
      <c r="L35">
        <f t="shared" ca="1" si="13"/>
        <v>995.35705270988842</v>
      </c>
      <c r="M35">
        <f t="shared" ca="1" si="13"/>
        <v>978.67948692541199</v>
      </c>
      <c r="N35">
        <f t="shared" ca="1" si="13"/>
        <v>991.93653563862154</v>
      </c>
      <c r="O35">
        <f t="shared" ca="1" si="13"/>
        <v>969.46375034919299</v>
      </c>
      <c r="P35">
        <f t="shared" ca="1" si="13"/>
        <v>981.03716925760784</v>
      </c>
      <c r="Q35">
        <f t="shared" ca="1" si="13"/>
        <v>956.34898350365802</v>
      </c>
      <c r="R35">
        <f t="shared" ca="1" si="13"/>
        <v>938.72370711155008</v>
      </c>
      <c r="S35">
        <f t="shared" ca="1" si="13"/>
        <v>962.35755043777726</v>
      </c>
      <c r="T35">
        <f t="shared" ca="1" si="13"/>
        <v>947.82321920325342</v>
      </c>
      <c r="U35">
        <f t="shared" ca="1" si="13"/>
        <v>928.57427300956408</v>
      </c>
      <c r="V35">
        <f t="shared" ca="1" si="13"/>
        <v>933.73843951640538</v>
      </c>
      <c r="W35">
        <f t="shared" ca="1" si="13"/>
        <v>931.40447880251372</v>
      </c>
      <c r="X35">
        <f t="shared" ca="1" si="13"/>
        <v>950.22345233199144</v>
      </c>
      <c r="Y35">
        <f t="shared" ca="1" si="13"/>
        <v>930.33041630420837</v>
      </c>
      <c r="Z35">
        <f t="shared" ca="1" si="13"/>
        <v>950.51916902516007</v>
      </c>
      <c r="AA35">
        <f t="shared" ca="1" si="13"/>
        <v>971.13539088888365</v>
      </c>
      <c r="AB35">
        <f t="shared" ca="1" si="13"/>
        <v>978.94181192396923</v>
      </c>
      <c r="AC35">
        <f t="shared" ca="1" si="13"/>
        <v>984.47492021944402</v>
      </c>
      <c r="AD35">
        <f t="shared" ca="1" si="13"/>
        <v>987.23850651178316</v>
      </c>
      <c r="AE35">
        <f t="shared" ca="1" si="13"/>
        <v>989.29216250390527</v>
      </c>
      <c r="AF35">
        <f t="shared" ca="1" si="13"/>
        <v>1017.0402892187145</v>
      </c>
      <c r="AG35">
        <f t="shared" ca="1" si="13"/>
        <v>1000.0939551753497</v>
      </c>
      <c r="AH35">
        <f t="shared" ca="1" si="13"/>
        <v>1004.6078033560398</v>
      </c>
      <c r="AI35">
        <f t="shared" ca="1" si="13"/>
        <v>1000.0132162594703</v>
      </c>
      <c r="AJ35">
        <f t="shared" ca="1" si="13"/>
        <v>985.40228701225624</v>
      </c>
      <c r="AK35">
        <f t="shared" ca="1" si="13"/>
        <v>964.4758231871042</v>
      </c>
      <c r="AL35">
        <f t="shared" ca="1" si="13"/>
        <v>943.30899680200037</v>
      </c>
      <c r="AM35">
        <f t="shared" ca="1" si="13"/>
        <v>949.47623625798565</v>
      </c>
      <c r="AN35">
        <f t="shared" ca="1" si="13"/>
        <v>941.12571259998924</v>
      </c>
      <c r="AO35">
        <f t="shared" ca="1" si="13"/>
        <v>951.58011913272924</v>
      </c>
      <c r="AP35">
        <f t="shared" ca="1" si="13"/>
        <v>973.97562694312376</v>
      </c>
      <c r="AQ35">
        <f t="shared" ca="1" si="13"/>
        <v>981.27754399105834</v>
      </c>
      <c r="AR35">
        <f t="shared" ca="1" si="13"/>
        <v>995.14425014155722</v>
      </c>
      <c r="AS35">
        <f t="shared" ca="1" si="13"/>
        <v>986.73283181777822</v>
      </c>
      <c r="AT35">
        <f t="shared" ca="1" si="13"/>
        <v>975.77001917715165</v>
      </c>
      <c r="AU35">
        <f t="shared" ca="1" si="13"/>
        <v>958.47831215523377</v>
      </c>
      <c r="AV35">
        <f t="shared" ca="1" si="13"/>
        <v>959.21595776468973</v>
      </c>
      <c r="AW35">
        <f t="shared" ca="1" si="13"/>
        <v>969.59793120417191</v>
      </c>
      <c r="AX35">
        <f t="shared" ca="1" si="13"/>
        <v>967.88391779738015</v>
      </c>
      <c r="AY35">
        <f t="shared" ca="1" si="13"/>
        <v>966.51734567708911</v>
      </c>
      <c r="AZ35">
        <f t="shared" ca="1" si="13"/>
        <v>977.37535689204924</v>
      </c>
      <c r="BA35">
        <f t="shared" ca="1" si="13"/>
        <v>977.10466515997712</v>
      </c>
      <c r="BB35">
        <f t="shared" ca="1" si="13"/>
        <v>984.59843098577176</v>
      </c>
      <c r="BC35">
        <f t="shared" ca="1" si="13"/>
        <v>1025.9775269340507</v>
      </c>
      <c r="BD35">
        <f t="shared" ca="1" si="13"/>
        <v>1024.0239081280122</v>
      </c>
      <c r="BE35">
        <f t="shared" ca="1" si="13"/>
        <v>1027.9686888136321</v>
      </c>
      <c r="BF35">
        <f t="shared" ca="1" si="13"/>
        <v>1054.2498377737688</v>
      </c>
      <c r="BG35">
        <f t="shared" ca="1" si="13"/>
        <v>1046.6700346154873</v>
      </c>
      <c r="BH35">
        <f t="shared" ca="1" si="13"/>
        <v>1010.8883170855743</v>
      </c>
      <c r="BI35">
        <f t="shared" ca="1" si="13"/>
        <v>1004.2577237865328</v>
      </c>
      <c r="BJ35">
        <f t="shared" ca="1" si="3"/>
        <v>897.83890096332959</v>
      </c>
      <c r="BK35">
        <f t="shared" ca="1" si="4"/>
        <v>1</v>
      </c>
      <c r="BL35">
        <f t="shared" ca="1" si="5"/>
        <v>2.1342534332844068</v>
      </c>
    </row>
    <row r="36" spans="1:64" x14ac:dyDescent="0.25">
      <c r="A36">
        <f t="shared" si="1"/>
        <v>900</v>
      </c>
      <c r="B36">
        <f t="shared" ca="1" si="13"/>
        <v>921.22969524641826</v>
      </c>
      <c r="C36">
        <f t="shared" ca="1" si="13"/>
        <v>929.49643315165849</v>
      </c>
      <c r="D36">
        <f t="shared" ca="1" si="13"/>
        <v>928.10026121761473</v>
      </c>
      <c r="E36">
        <f t="shared" ca="1" si="13"/>
        <v>925.8708363734396</v>
      </c>
      <c r="F36">
        <f t="shared" ca="1" si="13"/>
        <v>931.44094382627964</v>
      </c>
      <c r="G36">
        <f t="shared" ca="1" si="13"/>
        <v>919.56223032430159</v>
      </c>
      <c r="H36">
        <f t="shared" ca="1" si="13"/>
        <v>890.16272098868433</v>
      </c>
      <c r="I36">
        <f t="shared" ca="1" si="13"/>
        <v>877.21637203370392</v>
      </c>
      <c r="J36">
        <f t="shared" ca="1" si="13"/>
        <v>876.06510704292441</v>
      </c>
      <c r="K36">
        <f t="shared" ca="1" si="13"/>
        <v>881.05196563474124</v>
      </c>
      <c r="L36">
        <f t="shared" ca="1" si="13"/>
        <v>892.05268778349489</v>
      </c>
      <c r="M36">
        <f t="shared" ca="1" si="13"/>
        <v>880.7097997983326</v>
      </c>
      <c r="N36">
        <f t="shared" ca="1" si="13"/>
        <v>879.54210446965271</v>
      </c>
      <c r="O36">
        <f t="shared" ca="1" si="13"/>
        <v>868.21486843162666</v>
      </c>
      <c r="P36">
        <f t="shared" ca="1" si="13"/>
        <v>855.1522512527979</v>
      </c>
      <c r="Q36">
        <f t="shared" ref="Q36:BI36" ca="1" si="14">P36*EXP(($B$6-$B$7-$B$9*$B$9*0.5)*(1/240)+$B$9*NORMSINV(RAND())*SQRT(1/240))</f>
        <v>836.53222510022943</v>
      </c>
      <c r="R36">
        <f t="shared" ca="1" si="14"/>
        <v>845.3910493916278</v>
      </c>
      <c r="S36">
        <f t="shared" ca="1" si="14"/>
        <v>853.22852527998123</v>
      </c>
      <c r="T36">
        <f t="shared" ca="1" si="14"/>
        <v>873.71064761383127</v>
      </c>
      <c r="U36">
        <f t="shared" ca="1" si="14"/>
        <v>864.46994789875657</v>
      </c>
      <c r="V36">
        <f t="shared" ca="1" si="14"/>
        <v>852.19063890744542</v>
      </c>
      <c r="W36">
        <f t="shared" ca="1" si="14"/>
        <v>844.14927399563135</v>
      </c>
      <c r="X36">
        <f t="shared" ca="1" si="14"/>
        <v>859.79091210930278</v>
      </c>
      <c r="Y36">
        <f t="shared" ca="1" si="14"/>
        <v>872.60285412895644</v>
      </c>
      <c r="Z36">
        <f t="shared" ca="1" si="14"/>
        <v>859.61280748377442</v>
      </c>
      <c r="AA36">
        <f t="shared" ca="1" si="14"/>
        <v>872.52513455954647</v>
      </c>
      <c r="AB36">
        <f t="shared" ca="1" si="14"/>
        <v>858.79970293940937</v>
      </c>
      <c r="AC36">
        <f t="shared" ca="1" si="14"/>
        <v>826.91642050183145</v>
      </c>
      <c r="AD36">
        <f t="shared" ca="1" si="14"/>
        <v>827.98655169134167</v>
      </c>
      <c r="AE36">
        <f t="shared" ca="1" si="14"/>
        <v>829.63252731902946</v>
      </c>
      <c r="AF36">
        <f t="shared" ca="1" si="14"/>
        <v>839.5399293070343</v>
      </c>
      <c r="AG36">
        <f t="shared" ca="1" si="14"/>
        <v>825.19518944539936</v>
      </c>
      <c r="AH36">
        <f t="shared" ca="1" si="14"/>
        <v>808.12179186841956</v>
      </c>
      <c r="AI36">
        <f t="shared" ca="1" si="14"/>
        <v>790.691102211052</v>
      </c>
      <c r="AJ36">
        <f t="shared" ca="1" si="14"/>
        <v>790.5905088296646</v>
      </c>
      <c r="AK36">
        <f t="shared" ca="1" si="14"/>
        <v>768.33523146109667</v>
      </c>
      <c r="AL36">
        <f t="shared" ca="1" si="14"/>
        <v>744.88400363115375</v>
      </c>
      <c r="AM36">
        <f t="shared" ca="1" si="14"/>
        <v>752.17005255725473</v>
      </c>
      <c r="AN36">
        <f t="shared" ca="1" si="14"/>
        <v>756.47687553909134</v>
      </c>
      <c r="AO36">
        <f t="shared" ca="1" si="14"/>
        <v>751.95178549786192</v>
      </c>
      <c r="AP36">
        <f t="shared" ca="1" si="14"/>
        <v>746.68980193880986</v>
      </c>
      <c r="AQ36">
        <f t="shared" ca="1" si="14"/>
        <v>727.95517247097803</v>
      </c>
      <c r="AR36">
        <f t="shared" ca="1" si="14"/>
        <v>749.93651541275278</v>
      </c>
      <c r="AS36">
        <f t="shared" ca="1" si="14"/>
        <v>740.30534833063973</v>
      </c>
      <c r="AT36">
        <f t="shared" ca="1" si="14"/>
        <v>728.05514485572132</v>
      </c>
      <c r="AU36">
        <f t="shared" ca="1" si="14"/>
        <v>722.15754349126769</v>
      </c>
      <c r="AV36">
        <f t="shared" ca="1" si="14"/>
        <v>755.37419515754198</v>
      </c>
      <c r="AW36">
        <f t="shared" ca="1" si="14"/>
        <v>742.11501767588845</v>
      </c>
      <c r="AX36">
        <f t="shared" ca="1" si="14"/>
        <v>734.95324780675719</v>
      </c>
      <c r="AY36">
        <f t="shared" ca="1" si="14"/>
        <v>746.75072439202643</v>
      </c>
      <c r="AZ36">
        <f t="shared" ca="1" si="14"/>
        <v>717.94428819667939</v>
      </c>
      <c r="BA36">
        <f t="shared" ca="1" si="14"/>
        <v>723.21664939727725</v>
      </c>
      <c r="BB36">
        <f t="shared" ca="1" si="14"/>
        <v>706.61682208841182</v>
      </c>
      <c r="BC36">
        <f t="shared" ca="1" si="14"/>
        <v>713.83591928418696</v>
      </c>
      <c r="BD36">
        <f t="shared" ca="1" si="14"/>
        <v>712.49171123755184</v>
      </c>
      <c r="BE36">
        <f t="shared" ca="1" si="14"/>
        <v>711.9250899208256</v>
      </c>
      <c r="BF36">
        <f t="shared" ca="1" si="14"/>
        <v>724.20023509677014</v>
      </c>
      <c r="BG36">
        <f t="shared" ca="1" si="14"/>
        <v>735.10463376736118</v>
      </c>
      <c r="BH36">
        <f t="shared" ca="1" si="14"/>
        <v>716.04470422207396</v>
      </c>
      <c r="BI36">
        <f t="shared" ca="1" si="14"/>
        <v>710.43121026339543</v>
      </c>
      <c r="BJ36">
        <f t="shared" ca="1" si="3"/>
        <v>706.61682208841182</v>
      </c>
      <c r="BK36">
        <f t="shared" ca="1" si="4"/>
        <v>0</v>
      </c>
      <c r="BL36">
        <f t="shared" ca="1" si="5"/>
        <v>0</v>
      </c>
    </row>
    <row r="37" spans="1:64" x14ac:dyDescent="0.25">
      <c r="A37">
        <f t="shared" si="1"/>
        <v>900</v>
      </c>
      <c r="B37">
        <f t="shared" ref="B37:BI41" ca="1" si="15">A37*EXP(($B$6-$B$7-$B$9*$B$9*0.5)*(1/240)+$B$9*NORMSINV(RAND())*SQRT(1/240))</f>
        <v>881.98754879704074</v>
      </c>
      <c r="C37">
        <f t="shared" ca="1" si="15"/>
        <v>871.45967560167651</v>
      </c>
      <c r="D37">
        <f t="shared" ca="1" si="15"/>
        <v>863.50794283537084</v>
      </c>
      <c r="E37">
        <f t="shared" ca="1" si="15"/>
        <v>851.80395110940481</v>
      </c>
      <c r="F37">
        <f t="shared" ca="1" si="15"/>
        <v>865.80261096076231</v>
      </c>
      <c r="G37">
        <f t="shared" ca="1" si="15"/>
        <v>895.10599459448042</v>
      </c>
      <c r="H37">
        <f t="shared" ca="1" si="15"/>
        <v>889.63755696214025</v>
      </c>
      <c r="I37">
        <f t="shared" ca="1" si="15"/>
        <v>872.63800993531254</v>
      </c>
      <c r="J37">
        <f t="shared" ca="1" si="15"/>
        <v>867.79679730540545</v>
      </c>
      <c r="K37">
        <f t="shared" ca="1" si="15"/>
        <v>871.51415968675121</v>
      </c>
      <c r="L37">
        <f t="shared" ca="1" si="15"/>
        <v>874.66400686348857</v>
      </c>
      <c r="M37">
        <f t="shared" ca="1" si="15"/>
        <v>866.1461310269957</v>
      </c>
      <c r="N37">
        <f t="shared" ca="1" si="15"/>
        <v>877.13825700028383</v>
      </c>
      <c r="O37">
        <f t="shared" ca="1" si="15"/>
        <v>872.56666612806293</v>
      </c>
      <c r="P37">
        <f t="shared" ca="1" si="15"/>
        <v>859.38429194894354</v>
      </c>
      <c r="Q37">
        <f t="shared" ca="1" si="15"/>
        <v>866.06168112741511</v>
      </c>
      <c r="R37">
        <f t="shared" ca="1" si="15"/>
        <v>863.74552164323609</v>
      </c>
      <c r="S37">
        <f t="shared" ca="1" si="15"/>
        <v>839.39526344210367</v>
      </c>
      <c r="T37">
        <f t="shared" ca="1" si="15"/>
        <v>820.58372273307532</v>
      </c>
      <c r="U37">
        <f t="shared" ca="1" si="15"/>
        <v>847.75991712966925</v>
      </c>
      <c r="V37">
        <f t="shared" ca="1" si="15"/>
        <v>852.88942668342963</v>
      </c>
      <c r="W37">
        <f t="shared" ca="1" si="15"/>
        <v>864.19763166545818</v>
      </c>
      <c r="X37">
        <f t="shared" ca="1" si="15"/>
        <v>892.8159823976905</v>
      </c>
      <c r="Y37">
        <f t="shared" ca="1" si="15"/>
        <v>888.14013118829553</v>
      </c>
      <c r="Z37">
        <f t="shared" ca="1" si="15"/>
        <v>877.73858143910138</v>
      </c>
      <c r="AA37">
        <f t="shared" ca="1" si="15"/>
        <v>861.38780139218363</v>
      </c>
      <c r="AB37">
        <f t="shared" ca="1" si="15"/>
        <v>824.03478859898519</v>
      </c>
      <c r="AC37">
        <f t="shared" ca="1" si="15"/>
        <v>834.30732473836974</v>
      </c>
      <c r="AD37">
        <f t="shared" ca="1" si="15"/>
        <v>834.88697722405391</v>
      </c>
      <c r="AE37">
        <f t="shared" ca="1" si="15"/>
        <v>834.82325180344924</v>
      </c>
      <c r="AF37">
        <f t="shared" ca="1" si="15"/>
        <v>811.39731685357071</v>
      </c>
      <c r="AG37">
        <f t="shared" ca="1" si="15"/>
        <v>787.46647215877942</v>
      </c>
      <c r="AH37">
        <f t="shared" ca="1" si="15"/>
        <v>761.39791964603364</v>
      </c>
      <c r="AI37">
        <f t="shared" ca="1" si="15"/>
        <v>766.87037006662104</v>
      </c>
      <c r="AJ37">
        <f t="shared" ca="1" si="15"/>
        <v>763.86090542282409</v>
      </c>
      <c r="AK37">
        <f t="shared" ca="1" si="15"/>
        <v>735.15704596875867</v>
      </c>
      <c r="AL37">
        <f t="shared" ca="1" si="15"/>
        <v>731.48023213609679</v>
      </c>
      <c r="AM37">
        <f t="shared" ca="1" si="15"/>
        <v>731.5382270456588</v>
      </c>
      <c r="AN37">
        <f t="shared" ca="1" si="15"/>
        <v>742.46038189915089</v>
      </c>
      <c r="AO37">
        <f t="shared" ca="1" si="15"/>
        <v>726.75663887380722</v>
      </c>
      <c r="AP37">
        <f t="shared" ca="1" si="15"/>
        <v>728.10492387261104</v>
      </c>
      <c r="AQ37">
        <f t="shared" ca="1" si="15"/>
        <v>732.5447884860539</v>
      </c>
      <c r="AR37">
        <f t="shared" ca="1" si="15"/>
        <v>720.13465305381783</v>
      </c>
      <c r="AS37">
        <f t="shared" ca="1" si="15"/>
        <v>734.30060854526323</v>
      </c>
      <c r="AT37">
        <f t="shared" ca="1" si="15"/>
        <v>733.16066453655753</v>
      </c>
      <c r="AU37">
        <f t="shared" ca="1" si="15"/>
        <v>746.8142277172193</v>
      </c>
      <c r="AV37">
        <f t="shared" ca="1" si="15"/>
        <v>770.52828558167005</v>
      </c>
      <c r="AW37">
        <f t="shared" ca="1" si="15"/>
        <v>767.3376810977411</v>
      </c>
      <c r="AX37">
        <f t="shared" ca="1" si="15"/>
        <v>775.74325427522547</v>
      </c>
      <c r="AY37">
        <f t="shared" ca="1" si="15"/>
        <v>754.73065879633623</v>
      </c>
      <c r="AZ37">
        <f t="shared" ca="1" si="15"/>
        <v>725.43374535394298</v>
      </c>
      <c r="BA37">
        <f t="shared" ca="1" si="15"/>
        <v>729.66779497464302</v>
      </c>
      <c r="BB37">
        <f t="shared" ca="1" si="15"/>
        <v>731.15703226810001</v>
      </c>
      <c r="BC37">
        <f t="shared" ca="1" si="15"/>
        <v>726.08179359525661</v>
      </c>
      <c r="BD37">
        <f t="shared" ca="1" si="15"/>
        <v>741.15752366865206</v>
      </c>
      <c r="BE37">
        <f t="shared" ca="1" si="15"/>
        <v>749.45761305489407</v>
      </c>
      <c r="BF37">
        <f t="shared" ca="1" si="15"/>
        <v>744.88065940581691</v>
      </c>
      <c r="BG37">
        <f t="shared" ca="1" si="15"/>
        <v>766.17131494905743</v>
      </c>
      <c r="BH37">
        <f t="shared" ca="1" si="15"/>
        <v>776.92151383969053</v>
      </c>
      <c r="BI37">
        <f t="shared" ca="1" si="15"/>
        <v>802.59950663565223</v>
      </c>
      <c r="BJ37">
        <f t="shared" ca="1" si="3"/>
        <v>720.13465305381783</v>
      </c>
      <c r="BK37">
        <f t="shared" ca="1" si="4"/>
        <v>0</v>
      </c>
      <c r="BL37">
        <f t="shared" ca="1" si="5"/>
        <v>0</v>
      </c>
    </row>
    <row r="38" spans="1:64" x14ac:dyDescent="0.25">
      <c r="A38">
        <f t="shared" si="1"/>
        <v>900</v>
      </c>
      <c r="B38">
        <f t="shared" ca="1" si="15"/>
        <v>915.08575992756721</v>
      </c>
      <c r="C38">
        <f t="shared" ca="1" si="15"/>
        <v>932.94258291390622</v>
      </c>
      <c r="D38">
        <f t="shared" ca="1" si="15"/>
        <v>898.14118786416725</v>
      </c>
      <c r="E38">
        <f t="shared" ca="1" si="15"/>
        <v>910.84169483719677</v>
      </c>
      <c r="F38">
        <f t="shared" ca="1" si="15"/>
        <v>933.9740916033669</v>
      </c>
      <c r="G38">
        <f t="shared" ca="1" si="15"/>
        <v>931.087743819357</v>
      </c>
      <c r="H38">
        <f t="shared" ca="1" si="15"/>
        <v>964.09459562402662</v>
      </c>
      <c r="I38">
        <f t="shared" ca="1" si="15"/>
        <v>969.9321066329984</v>
      </c>
      <c r="J38">
        <f t="shared" ca="1" si="15"/>
        <v>1004.3061734095256</v>
      </c>
      <c r="K38">
        <f t="shared" ca="1" si="15"/>
        <v>1037.9182167804474</v>
      </c>
      <c r="L38">
        <f t="shared" ca="1" si="15"/>
        <v>1029.9574377481722</v>
      </c>
      <c r="M38">
        <f t="shared" ca="1" si="15"/>
        <v>1032.0553799417364</v>
      </c>
      <c r="N38">
        <f t="shared" ca="1" si="15"/>
        <v>1040.3459720584592</v>
      </c>
      <c r="O38">
        <f t="shared" ca="1" si="15"/>
        <v>1025.5111559977067</v>
      </c>
      <c r="P38">
        <f t="shared" ca="1" si="15"/>
        <v>1035.10191312845</v>
      </c>
      <c r="Q38">
        <f t="shared" ca="1" si="15"/>
        <v>1039.3038707216347</v>
      </c>
      <c r="R38">
        <f t="shared" ca="1" si="15"/>
        <v>1025.1725287543461</v>
      </c>
      <c r="S38">
        <f t="shared" ca="1" si="15"/>
        <v>1013.1997157563932</v>
      </c>
      <c r="T38">
        <f t="shared" ca="1" si="15"/>
        <v>1068.0022643404375</v>
      </c>
      <c r="U38">
        <f t="shared" ca="1" si="15"/>
        <v>1039.4357057038007</v>
      </c>
      <c r="V38">
        <f t="shared" ca="1" si="15"/>
        <v>1017.6719695929247</v>
      </c>
      <c r="W38">
        <f t="shared" ca="1" si="15"/>
        <v>1021.5331460410188</v>
      </c>
      <c r="X38">
        <f t="shared" ca="1" si="15"/>
        <v>1080.2662858974409</v>
      </c>
      <c r="Y38">
        <f t="shared" ca="1" si="15"/>
        <v>1075.2961101897877</v>
      </c>
      <c r="Z38">
        <f t="shared" ca="1" si="15"/>
        <v>1093.1611577903473</v>
      </c>
      <c r="AA38">
        <f t="shared" ca="1" si="15"/>
        <v>1080.2874488725536</v>
      </c>
      <c r="AB38">
        <f t="shared" ca="1" si="15"/>
        <v>1096.5694592903242</v>
      </c>
      <c r="AC38">
        <f t="shared" ca="1" si="15"/>
        <v>1121.2905836950217</v>
      </c>
      <c r="AD38">
        <f t="shared" ca="1" si="15"/>
        <v>1077.6069691141247</v>
      </c>
      <c r="AE38">
        <f t="shared" ca="1" si="15"/>
        <v>1098.2903351136163</v>
      </c>
      <c r="AF38">
        <f t="shared" ca="1" si="15"/>
        <v>1095.4533091145347</v>
      </c>
      <c r="AG38">
        <f t="shared" ca="1" si="15"/>
        <v>1128.9622750773608</v>
      </c>
      <c r="AH38">
        <f t="shared" ca="1" si="15"/>
        <v>1114.0026749974654</v>
      </c>
      <c r="AI38">
        <f t="shared" ca="1" si="15"/>
        <v>1124.7347533846371</v>
      </c>
      <c r="AJ38">
        <f t="shared" ca="1" si="15"/>
        <v>1128.204512301603</v>
      </c>
      <c r="AK38">
        <f t="shared" ca="1" si="15"/>
        <v>1153.5890676516935</v>
      </c>
      <c r="AL38">
        <f t="shared" ca="1" si="15"/>
        <v>1193.898000688888</v>
      </c>
      <c r="AM38">
        <f t="shared" ca="1" si="15"/>
        <v>1182.4240401116751</v>
      </c>
      <c r="AN38">
        <f t="shared" ca="1" si="15"/>
        <v>1164.724540370067</v>
      </c>
      <c r="AO38">
        <f t="shared" ca="1" si="15"/>
        <v>1137.0679123317736</v>
      </c>
      <c r="AP38">
        <f t="shared" ca="1" si="15"/>
        <v>1160.6457542964313</v>
      </c>
      <c r="AQ38">
        <f t="shared" ca="1" si="15"/>
        <v>1143.8400872506827</v>
      </c>
      <c r="AR38">
        <f t="shared" ca="1" si="15"/>
        <v>1154.2197231893006</v>
      </c>
      <c r="AS38">
        <f t="shared" ca="1" si="15"/>
        <v>1131.6518298756707</v>
      </c>
      <c r="AT38">
        <f t="shared" ca="1" si="15"/>
        <v>1097.0306857908938</v>
      </c>
      <c r="AU38">
        <f t="shared" ca="1" si="15"/>
        <v>1059.1553696614108</v>
      </c>
      <c r="AV38">
        <f t="shared" ca="1" si="15"/>
        <v>1068.7599887910771</v>
      </c>
      <c r="AW38">
        <f t="shared" ca="1" si="15"/>
        <v>1123.5920601506564</v>
      </c>
      <c r="AX38">
        <f t="shared" ca="1" si="15"/>
        <v>1107.910818973347</v>
      </c>
      <c r="AY38">
        <f t="shared" ca="1" si="15"/>
        <v>1109.6117254144442</v>
      </c>
      <c r="AZ38">
        <f t="shared" ca="1" si="15"/>
        <v>1094.4958523199193</v>
      </c>
      <c r="BA38">
        <f t="shared" ca="1" si="15"/>
        <v>1076.35015752143</v>
      </c>
      <c r="BB38">
        <f t="shared" ca="1" si="15"/>
        <v>1094.0115555615046</v>
      </c>
      <c r="BC38">
        <f t="shared" ca="1" si="15"/>
        <v>1091.206543768996</v>
      </c>
      <c r="BD38">
        <f t="shared" ca="1" si="15"/>
        <v>1069.1389284722768</v>
      </c>
      <c r="BE38">
        <f t="shared" ca="1" si="15"/>
        <v>1064.2437887390054</v>
      </c>
      <c r="BF38">
        <f t="shared" ca="1" si="15"/>
        <v>1036.4834390787655</v>
      </c>
      <c r="BG38">
        <f t="shared" ca="1" si="15"/>
        <v>1061.0043385732999</v>
      </c>
      <c r="BH38">
        <f t="shared" ca="1" si="15"/>
        <v>1029.4754802239606</v>
      </c>
      <c r="BI38">
        <f t="shared" ca="1" si="15"/>
        <v>1059.1725247016493</v>
      </c>
      <c r="BJ38">
        <f t="shared" ca="1" si="3"/>
        <v>898.14118786416725</v>
      </c>
      <c r="BK38">
        <f t="shared" ca="1" si="4"/>
        <v>1</v>
      </c>
      <c r="BL38">
        <f t="shared" ca="1" si="5"/>
        <v>1.8357216006370412</v>
      </c>
    </row>
    <row r="39" spans="1:64" x14ac:dyDescent="0.25">
      <c r="A39">
        <f t="shared" si="1"/>
        <v>900</v>
      </c>
      <c r="B39">
        <f t="shared" ca="1" si="15"/>
        <v>891.0367101600317</v>
      </c>
      <c r="C39">
        <f t="shared" ca="1" si="15"/>
        <v>891.56774768059825</v>
      </c>
      <c r="D39">
        <f t="shared" ca="1" si="15"/>
        <v>889.95441997518458</v>
      </c>
      <c r="E39">
        <f t="shared" ca="1" si="15"/>
        <v>879.00309488073253</v>
      </c>
      <c r="F39">
        <f t="shared" ca="1" si="15"/>
        <v>902.91215026877546</v>
      </c>
      <c r="G39">
        <f t="shared" ca="1" si="15"/>
        <v>890.9524086892668</v>
      </c>
      <c r="H39">
        <f t="shared" ca="1" si="15"/>
        <v>879.47127793197558</v>
      </c>
      <c r="I39">
        <f t="shared" ca="1" si="15"/>
        <v>900.40197754872872</v>
      </c>
      <c r="J39">
        <f t="shared" ca="1" si="15"/>
        <v>891.27099979432887</v>
      </c>
      <c r="K39">
        <f t="shared" ca="1" si="15"/>
        <v>891.43614830396973</v>
      </c>
      <c r="L39">
        <f t="shared" ca="1" si="15"/>
        <v>919.21081198819309</v>
      </c>
      <c r="M39">
        <f t="shared" ca="1" si="15"/>
        <v>872.6323039099517</v>
      </c>
      <c r="N39">
        <f t="shared" ca="1" si="15"/>
        <v>902.85587367277276</v>
      </c>
      <c r="O39">
        <f t="shared" ca="1" si="15"/>
        <v>895.27087381910064</v>
      </c>
      <c r="P39">
        <f t="shared" ca="1" si="15"/>
        <v>908.78263230365633</v>
      </c>
      <c r="Q39">
        <f t="shared" ca="1" si="15"/>
        <v>904.83135794032125</v>
      </c>
      <c r="R39">
        <f t="shared" ca="1" si="15"/>
        <v>920.76123305029273</v>
      </c>
      <c r="S39">
        <f t="shared" ca="1" si="15"/>
        <v>887.50407366402453</v>
      </c>
      <c r="T39">
        <f t="shared" ca="1" si="15"/>
        <v>882.09295546212206</v>
      </c>
      <c r="U39">
        <f t="shared" ca="1" si="15"/>
        <v>872.28275836528348</v>
      </c>
      <c r="V39">
        <f t="shared" ca="1" si="15"/>
        <v>893.29286398397596</v>
      </c>
      <c r="W39">
        <f t="shared" ca="1" si="15"/>
        <v>882.47421809449395</v>
      </c>
      <c r="X39">
        <f t="shared" ca="1" si="15"/>
        <v>877.23029013551661</v>
      </c>
      <c r="Y39">
        <f t="shared" ca="1" si="15"/>
        <v>859.08213807436857</v>
      </c>
      <c r="Z39">
        <f t="shared" ca="1" si="15"/>
        <v>818.30908300613874</v>
      </c>
      <c r="AA39">
        <f t="shared" ca="1" si="15"/>
        <v>796.43030917162332</v>
      </c>
      <c r="AB39">
        <f t="shared" ca="1" si="15"/>
        <v>800.82499416890573</v>
      </c>
      <c r="AC39">
        <f t="shared" ca="1" si="15"/>
        <v>803.14219373506876</v>
      </c>
      <c r="AD39">
        <f t="shared" ca="1" si="15"/>
        <v>799.01049045557261</v>
      </c>
      <c r="AE39">
        <f t="shared" ca="1" si="15"/>
        <v>806.52634679305186</v>
      </c>
      <c r="AF39">
        <f t="shared" ca="1" si="15"/>
        <v>779.74572321174264</v>
      </c>
      <c r="AG39">
        <f t="shared" ca="1" si="15"/>
        <v>788.75130936624043</v>
      </c>
      <c r="AH39">
        <f t="shared" ca="1" si="15"/>
        <v>776.91159200920754</v>
      </c>
      <c r="AI39">
        <f t="shared" ca="1" si="15"/>
        <v>790.32127125192426</v>
      </c>
      <c r="AJ39">
        <f t="shared" ca="1" si="15"/>
        <v>811.46401844576053</v>
      </c>
      <c r="AK39">
        <f t="shared" ca="1" si="15"/>
        <v>818.06350644198358</v>
      </c>
      <c r="AL39">
        <f t="shared" ca="1" si="15"/>
        <v>814.89259158392542</v>
      </c>
      <c r="AM39">
        <f t="shared" ca="1" si="15"/>
        <v>812.5936823770794</v>
      </c>
      <c r="AN39">
        <f t="shared" ca="1" si="15"/>
        <v>813.94639199789617</v>
      </c>
      <c r="AO39">
        <f t="shared" ca="1" si="15"/>
        <v>793.41329138642391</v>
      </c>
      <c r="AP39">
        <f t="shared" ca="1" si="15"/>
        <v>803.19646369819657</v>
      </c>
      <c r="AQ39">
        <f t="shared" ca="1" si="15"/>
        <v>813.24778003298366</v>
      </c>
      <c r="AR39">
        <f t="shared" ca="1" si="15"/>
        <v>805.33436760513428</v>
      </c>
      <c r="AS39">
        <f t="shared" ca="1" si="15"/>
        <v>784.62941431037632</v>
      </c>
      <c r="AT39">
        <f t="shared" ca="1" si="15"/>
        <v>789.39899985819363</v>
      </c>
      <c r="AU39">
        <f t="shared" ca="1" si="15"/>
        <v>783.58990563916211</v>
      </c>
      <c r="AV39">
        <f t="shared" ca="1" si="15"/>
        <v>784.7932425545813</v>
      </c>
      <c r="AW39">
        <f t="shared" ca="1" si="15"/>
        <v>788.94664116195224</v>
      </c>
      <c r="AX39">
        <f t="shared" ca="1" si="15"/>
        <v>795.69182413456667</v>
      </c>
      <c r="AY39">
        <f t="shared" ca="1" si="15"/>
        <v>800.23481353106649</v>
      </c>
      <c r="AZ39">
        <f t="shared" ca="1" si="15"/>
        <v>802.27237607147742</v>
      </c>
      <c r="BA39">
        <f t="shared" ca="1" si="15"/>
        <v>798.49112867187546</v>
      </c>
      <c r="BB39">
        <f t="shared" ca="1" si="15"/>
        <v>794.62503788669017</v>
      </c>
      <c r="BC39">
        <f t="shared" ca="1" si="15"/>
        <v>798.9424190269915</v>
      </c>
      <c r="BD39">
        <f t="shared" ca="1" si="15"/>
        <v>794.62722325356765</v>
      </c>
      <c r="BE39">
        <f t="shared" ca="1" si="15"/>
        <v>794.0679281165236</v>
      </c>
      <c r="BF39">
        <f t="shared" ca="1" si="15"/>
        <v>772.02261368434915</v>
      </c>
      <c r="BG39">
        <f t="shared" ca="1" si="15"/>
        <v>773.42107574335807</v>
      </c>
      <c r="BH39">
        <f t="shared" ca="1" si="15"/>
        <v>768.09966496638867</v>
      </c>
      <c r="BI39">
        <f t="shared" ca="1" si="15"/>
        <v>769.30656269394865</v>
      </c>
      <c r="BJ39">
        <f t="shared" ca="1" si="3"/>
        <v>768.09966496638867</v>
      </c>
      <c r="BK39">
        <f t="shared" ca="1" si="4"/>
        <v>0</v>
      </c>
      <c r="BL39">
        <f t="shared" ca="1" si="5"/>
        <v>0</v>
      </c>
    </row>
    <row r="40" spans="1:64" x14ac:dyDescent="0.25">
      <c r="A40">
        <f t="shared" si="1"/>
        <v>900</v>
      </c>
      <c r="B40">
        <f t="shared" ca="1" si="15"/>
        <v>929.57460521357916</v>
      </c>
      <c r="C40">
        <f t="shared" ca="1" si="15"/>
        <v>951.59976039121875</v>
      </c>
      <c r="D40">
        <f t="shared" ca="1" si="15"/>
        <v>939.95209472310978</v>
      </c>
      <c r="E40">
        <f t="shared" ca="1" si="15"/>
        <v>962.69454203166583</v>
      </c>
      <c r="F40">
        <f t="shared" ca="1" si="15"/>
        <v>962.06522449323336</v>
      </c>
      <c r="G40">
        <f t="shared" ca="1" si="15"/>
        <v>968.12400363381619</v>
      </c>
      <c r="H40">
        <f t="shared" ca="1" si="15"/>
        <v>1012.2311776765932</v>
      </c>
      <c r="I40">
        <f t="shared" ca="1" si="15"/>
        <v>1008.3105320791237</v>
      </c>
      <c r="J40">
        <f t="shared" ca="1" si="15"/>
        <v>1019.1554795342256</v>
      </c>
      <c r="K40">
        <f t="shared" ca="1" si="15"/>
        <v>1019.8992685806847</v>
      </c>
      <c r="L40">
        <f t="shared" ca="1" si="15"/>
        <v>1030.1726441789201</v>
      </c>
      <c r="M40">
        <f t="shared" ca="1" si="15"/>
        <v>1023.7263474710695</v>
      </c>
      <c r="N40">
        <f t="shared" ca="1" si="15"/>
        <v>1009.9658717526235</v>
      </c>
      <c r="O40">
        <f t="shared" ca="1" si="15"/>
        <v>1061.062907992944</v>
      </c>
      <c r="P40">
        <f t="shared" ca="1" si="15"/>
        <v>1034.1783220530824</v>
      </c>
      <c r="Q40">
        <f t="shared" ca="1" si="15"/>
        <v>1039.2939002447079</v>
      </c>
      <c r="R40">
        <f t="shared" ca="1" si="15"/>
        <v>1035.530854450998</v>
      </c>
      <c r="S40">
        <f t="shared" ca="1" si="15"/>
        <v>1002.7381220473644</v>
      </c>
      <c r="T40">
        <f t="shared" ca="1" si="15"/>
        <v>999.26098423463179</v>
      </c>
      <c r="U40">
        <f t="shared" ca="1" si="15"/>
        <v>1019.5081471009726</v>
      </c>
      <c r="V40">
        <f t="shared" ca="1" si="15"/>
        <v>1010.9790975780743</v>
      </c>
      <c r="W40">
        <f t="shared" ca="1" si="15"/>
        <v>1001.2430243558684</v>
      </c>
      <c r="X40">
        <f t="shared" ca="1" si="15"/>
        <v>1007.7388744618682</v>
      </c>
      <c r="Y40">
        <f t="shared" ca="1" si="15"/>
        <v>968.08903297561199</v>
      </c>
      <c r="Z40">
        <f t="shared" ca="1" si="15"/>
        <v>953.75937087046384</v>
      </c>
      <c r="AA40">
        <f t="shared" ca="1" si="15"/>
        <v>961.15327524706265</v>
      </c>
      <c r="AB40">
        <f t="shared" ca="1" si="15"/>
        <v>982.06168831239529</v>
      </c>
      <c r="AC40">
        <f t="shared" ca="1" si="15"/>
        <v>948.09940906912777</v>
      </c>
      <c r="AD40">
        <f t="shared" ca="1" si="15"/>
        <v>914.21719367091123</v>
      </c>
      <c r="AE40">
        <f t="shared" ca="1" si="15"/>
        <v>903.98856525727228</v>
      </c>
      <c r="AF40">
        <f t="shared" ca="1" si="15"/>
        <v>860.98165082199046</v>
      </c>
      <c r="AG40">
        <f t="shared" ca="1" si="15"/>
        <v>864.94379193801842</v>
      </c>
      <c r="AH40">
        <f t="shared" ca="1" si="15"/>
        <v>863.03380870190915</v>
      </c>
      <c r="AI40">
        <f t="shared" ca="1" si="15"/>
        <v>866.63364792385607</v>
      </c>
      <c r="AJ40">
        <f t="shared" ca="1" si="15"/>
        <v>905.54533839892292</v>
      </c>
      <c r="AK40">
        <f t="shared" ca="1" si="15"/>
        <v>888.05939573404044</v>
      </c>
      <c r="AL40">
        <f t="shared" ca="1" si="15"/>
        <v>875.62786469034688</v>
      </c>
      <c r="AM40">
        <f t="shared" ca="1" si="15"/>
        <v>864.63685990058173</v>
      </c>
      <c r="AN40">
        <f t="shared" ca="1" si="15"/>
        <v>867.11273576774533</v>
      </c>
      <c r="AO40">
        <f t="shared" ca="1" si="15"/>
        <v>907.72806452467762</v>
      </c>
      <c r="AP40">
        <f t="shared" ca="1" si="15"/>
        <v>935.15184192627873</v>
      </c>
      <c r="AQ40">
        <f t="shared" ca="1" si="15"/>
        <v>935.75236098571986</v>
      </c>
      <c r="AR40">
        <f t="shared" ca="1" si="15"/>
        <v>961.17484115525519</v>
      </c>
      <c r="AS40">
        <f t="shared" ca="1" si="15"/>
        <v>943.88930085803167</v>
      </c>
      <c r="AT40">
        <f t="shared" ca="1" si="15"/>
        <v>918.36204738011043</v>
      </c>
      <c r="AU40">
        <f t="shared" ca="1" si="15"/>
        <v>919.32439092354741</v>
      </c>
      <c r="AV40">
        <f t="shared" ca="1" si="15"/>
        <v>934.97180393416454</v>
      </c>
      <c r="AW40">
        <f t="shared" ca="1" si="15"/>
        <v>962.75451543699592</v>
      </c>
      <c r="AX40">
        <f t="shared" ca="1" si="15"/>
        <v>990.34931726223158</v>
      </c>
      <c r="AY40">
        <f t="shared" ca="1" si="15"/>
        <v>971.64260965169012</v>
      </c>
      <c r="AZ40">
        <f t="shared" ca="1" si="15"/>
        <v>971.29656316873945</v>
      </c>
      <c r="BA40">
        <f t="shared" ca="1" si="15"/>
        <v>962.13748603956685</v>
      </c>
      <c r="BB40">
        <f t="shared" ca="1" si="15"/>
        <v>947.05615388013052</v>
      </c>
      <c r="BC40">
        <f t="shared" ca="1" si="15"/>
        <v>927.45257847220375</v>
      </c>
      <c r="BD40">
        <f t="shared" ca="1" si="15"/>
        <v>972.51231550142973</v>
      </c>
      <c r="BE40">
        <f t="shared" ca="1" si="15"/>
        <v>959.4091256781046</v>
      </c>
      <c r="BF40">
        <f t="shared" ca="1" si="15"/>
        <v>966.77604693209162</v>
      </c>
      <c r="BG40">
        <f t="shared" ca="1" si="15"/>
        <v>965.43204891051721</v>
      </c>
      <c r="BH40">
        <f t="shared" ca="1" si="15"/>
        <v>938.38617442662724</v>
      </c>
      <c r="BI40">
        <f t="shared" ca="1" si="15"/>
        <v>927.8187001348897</v>
      </c>
      <c r="BJ40">
        <f t="shared" ca="1" si="3"/>
        <v>860.98165082199046</v>
      </c>
      <c r="BK40">
        <f t="shared" ca="1" si="4"/>
        <v>0</v>
      </c>
      <c r="BL40">
        <f t="shared" ca="1" si="5"/>
        <v>0</v>
      </c>
    </row>
    <row r="41" spans="1:64" x14ac:dyDescent="0.25">
      <c r="A41">
        <f t="shared" si="1"/>
        <v>900</v>
      </c>
      <c r="B41">
        <f t="shared" ca="1" si="15"/>
        <v>904.48680684324779</v>
      </c>
      <c r="C41">
        <f t="shared" ca="1" si="15"/>
        <v>866.43820388322729</v>
      </c>
      <c r="D41">
        <f t="shared" ca="1" si="15"/>
        <v>863.85422618729979</v>
      </c>
      <c r="E41">
        <f t="shared" ca="1" si="15"/>
        <v>899.90227649439657</v>
      </c>
      <c r="F41">
        <f t="shared" ca="1" si="15"/>
        <v>924.28016029803871</v>
      </c>
      <c r="G41">
        <f t="shared" ca="1" si="15"/>
        <v>917.31136846853224</v>
      </c>
      <c r="H41">
        <f t="shared" ca="1" si="15"/>
        <v>910.31457621673121</v>
      </c>
      <c r="I41">
        <f t="shared" ca="1" si="15"/>
        <v>914.16160002369463</v>
      </c>
      <c r="J41">
        <f t="shared" ca="1" si="15"/>
        <v>898.22384275400873</v>
      </c>
      <c r="K41">
        <f t="shared" ca="1" si="15"/>
        <v>926.2389566593564</v>
      </c>
      <c r="L41">
        <f t="shared" ca="1" si="15"/>
        <v>957.21756668586625</v>
      </c>
      <c r="M41">
        <f t="shared" ca="1" si="15"/>
        <v>970.83876791024773</v>
      </c>
      <c r="N41">
        <f t="shared" ca="1" si="15"/>
        <v>947.11620609823865</v>
      </c>
      <c r="O41">
        <f t="shared" ca="1" si="15"/>
        <v>934.2377989921024</v>
      </c>
      <c r="P41">
        <f t="shared" ca="1" si="15"/>
        <v>943.76155796746923</v>
      </c>
      <c r="Q41">
        <f t="shared" ref="Q41:BI41" ca="1" si="16">P41*EXP(($B$6-$B$7-$B$9*$B$9*0.5)*(1/240)+$B$9*NORMSINV(RAND())*SQRT(1/240))</f>
        <v>933.92467947786588</v>
      </c>
      <c r="R41">
        <f t="shared" ca="1" si="16"/>
        <v>928.19378969766422</v>
      </c>
      <c r="S41">
        <f t="shared" ca="1" si="16"/>
        <v>944.10231090302761</v>
      </c>
      <c r="T41">
        <f t="shared" ca="1" si="16"/>
        <v>937.49390794140584</v>
      </c>
      <c r="U41">
        <f t="shared" ca="1" si="16"/>
        <v>910.1069961070117</v>
      </c>
      <c r="V41">
        <f t="shared" ca="1" si="16"/>
        <v>883.69609985303885</v>
      </c>
      <c r="W41">
        <f t="shared" ca="1" si="16"/>
        <v>881.6790215437718</v>
      </c>
      <c r="X41">
        <f t="shared" ca="1" si="16"/>
        <v>846.19783930714368</v>
      </c>
      <c r="Y41">
        <f t="shared" ca="1" si="16"/>
        <v>818.60189599484784</v>
      </c>
      <c r="Z41">
        <f t="shared" ca="1" si="16"/>
        <v>823.37701037632519</v>
      </c>
      <c r="AA41">
        <f t="shared" ca="1" si="16"/>
        <v>819.00098567204134</v>
      </c>
      <c r="AB41">
        <f t="shared" ca="1" si="16"/>
        <v>852.70760341483663</v>
      </c>
      <c r="AC41">
        <f t="shared" ca="1" si="16"/>
        <v>858.25030900573051</v>
      </c>
      <c r="AD41">
        <f t="shared" ca="1" si="16"/>
        <v>850.85983378929564</v>
      </c>
      <c r="AE41">
        <f t="shared" ca="1" si="16"/>
        <v>839.02216756904363</v>
      </c>
      <c r="AF41">
        <f t="shared" ca="1" si="16"/>
        <v>837.59066963511282</v>
      </c>
      <c r="AG41">
        <f t="shared" ca="1" si="16"/>
        <v>858.29363174608932</v>
      </c>
      <c r="AH41">
        <f t="shared" ca="1" si="16"/>
        <v>865.2127975984879</v>
      </c>
      <c r="AI41">
        <f t="shared" ca="1" si="16"/>
        <v>855.83114308176323</v>
      </c>
      <c r="AJ41">
        <f t="shared" ca="1" si="16"/>
        <v>843.04601688379466</v>
      </c>
      <c r="AK41">
        <f t="shared" ca="1" si="16"/>
        <v>843.25100042564577</v>
      </c>
      <c r="AL41">
        <f t="shared" ca="1" si="16"/>
        <v>850.03906773647998</v>
      </c>
      <c r="AM41">
        <f t="shared" ca="1" si="16"/>
        <v>857.71842749335656</v>
      </c>
      <c r="AN41">
        <f t="shared" ca="1" si="16"/>
        <v>876.64914452890616</v>
      </c>
      <c r="AO41">
        <f t="shared" ca="1" si="16"/>
        <v>871.81454375159001</v>
      </c>
      <c r="AP41">
        <f t="shared" ca="1" si="16"/>
        <v>847.20243623361773</v>
      </c>
      <c r="AQ41">
        <f t="shared" ca="1" si="16"/>
        <v>851.40819326369206</v>
      </c>
      <c r="AR41">
        <f t="shared" ca="1" si="16"/>
        <v>870.79644094560592</v>
      </c>
      <c r="AS41">
        <f t="shared" ca="1" si="16"/>
        <v>872.51981788971602</v>
      </c>
      <c r="AT41">
        <f t="shared" ca="1" si="16"/>
        <v>880.68178762059472</v>
      </c>
      <c r="AU41">
        <f t="shared" ca="1" si="16"/>
        <v>880.47899547575082</v>
      </c>
      <c r="AV41">
        <f t="shared" ca="1" si="16"/>
        <v>879.70345471472797</v>
      </c>
      <c r="AW41">
        <f t="shared" ca="1" si="16"/>
        <v>878.85279629375987</v>
      </c>
      <c r="AX41">
        <f t="shared" ca="1" si="16"/>
        <v>858.38003912008344</v>
      </c>
      <c r="AY41">
        <f t="shared" ca="1" si="16"/>
        <v>852.72618770956058</v>
      </c>
      <c r="AZ41">
        <f t="shared" ca="1" si="16"/>
        <v>838.49695639440358</v>
      </c>
      <c r="BA41">
        <f t="shared" ca="1" si="16"/>
        <v>818.42012365113078</v>
      </c>
      <c r="BB41">
        <f t="shared" ca="1" si="16"/>
        <v>829.22794741905398</v>
      </c>
      <c r="BC41">
        <f t="shared" ca="1" si="16"/>
        <v>792.44323946726581</v>
      </c>
      <c r="BD41">
        <f t="shared" ca="1" si="16"/>
        <v>791.49455521553932</v>
      </c>
      <c r="BE41">
        <f t="shared" ca="1" si="16"/>
        <v>790.506255369869</v>
      </c>
      <c r="BF41">
        <f t="shared" ca="1" si="16"/>
        <v>789.20039393508193</v>
      </c>
      <c r="BG41">
        <f t="shared" ca="1" si="16"/>
        <v>790.92779514445272</v>
      </c>
      <c r="BH41">
        <f t="shared" ca="1" si="16"/>
        <v>775.66277611801127</v>
      </c>
      <c r="BI41">
        <f t="shared" ca="1" si="16"/>
        <v>790.04354880289054</v>
      </c>
      <c r="BJ41">
        <f t="shared" ca="1" si="3"/>
        <v>775.66277611801127</v>
      </c>
      <c r="BK41">
        <f t="shared" ca="1" si="4"/>
        <v>0</v>
      </c>
      <c r="BL41">
        <f t="shared" ca="1" si="5"/>
        <v>0</v>
      </c>
    </row>
    <row r="42" spans="1:64" x14ac:dyDescent="0.25">
      <c r="A42">
        <f t="shared" si="1"/>
        <v>900</v>
      </c>
      <c r="B42">
        <f t="shared" ref="B42:BI46" ca="1" si="17">A42*EXP(($B$6-$B$7-$B$9*$B$9*0.5)*(1/240)+$B$9*NORMSINV(RAND())*SQRT(1/240))</f>
        <v>885.06967192627724</v>
      </c>
      <c r="C42">
        <f t="shared" ca="1" si="17"/>
        <v>872.77983023869103</v>
      </c>
      <c r="D42">
        <f t="shared" ca="1" si="17"/>
        <v>854.01833875894545</v>
      </c>
      <c r="E42">
        <f t="shared" ca="1" si="17"/>
        <v>860.52912769599686</v>
      </c>
      <c r="F42">
        <f t="shared" ca="1" si="17"/>
        <v>837.71447152931887</v>
      </c>
      <c r="G42">
        <f t="shared" ca="1" si="17"/>
        <v>866.75959794946436</v>
      </c>
      <c r="H42">
        <f t="shared" ca="1" si="17"/>
        <v>883.24677723308707</v>
      </c>
      <c r="I42">
        <f t="shared" ca="1" si="17"/>
        <v>886.16234911409276</v>
      </c>
      <c r="J42">
        <f t="shared" ca="1" si="17"/>
        <v>875.21653420332848</v>
      </c>
      <c r="K42">
        <f t="shared" ca="1" si="17"/>
        <v>849.85751487207085</v>
      </c>
      <c r="L42">
        <f t="shared" ca="1" si="17"/>
        <v>833.65955580546495</v>
      </c>
      <c r="M42">
        <f t="shared" ca="1" si="17"/>
        <v>822.05367744479736</v>
      </c>
      <c r="N42">
        <f t="shared" ca="1" si="17"/>
        <v>820.457019755901</v>
      </c>
      <c r="O42">
        <f t="shared" ca="1" si="17"/>
        <v>808.63754425239108</v>
      </c>
      <c r="P42">
        <f t="shared" ca="1" si="17"/>
        <v>807.88042747846362</v>
      </c>
      <c r="Q42">
        <f t="shared" ca="1" si="17"/>
        <v>790.44632398067756</v>
      </c>
      <c r="R42">
        <f t="shared" ca="1" si="17"/>
        <v>798.27036340635539</v>
      </c>
      <c r="S42">
        <f t="shared" ca="1" si="17"/>
        <v>779.71918301188214</v>
      </c>
      <c r="T42">
        <f t="shared" ca="1" si="17"/>
        <v>785.90404227892282</v>
      </c>
      <c r="U42">
        <f t="shared" ca="1" si="17"/>
        <v>782.70202087911753</v>
      </c>
      <c r="V42">
        <f t="shared" ca="1" si="17"/>
        <v>772.85286529626933</v>
      </c>
      <c r="W42">
        <f t="shared" ca="1" si="17"/>
        <v>779.34378858201296</v>
      </c>
      <c r="X42">
        <f t="shared" ca="1" si="17"/>
        <v>777.53920716005177</v>
      </c>
      <c r="Y42">
        <f t="shared" ca="1" si="17"/>
        <v>770.19111704833176</v>
      </c>
      <c r="Z42">
        <f t="shared" ca="1" si="17"/>
        <v>778.85846144976756</v>
      </c>
      <c r="AA42">
        <f t="shared" ca="1" si="17"/>
        <v>774.26319562656249</v>
      </c>
      <c r="AB42">
        <f t="shared" ca="1" si="17"/>
        <v>776.99749281669551</v>
      </c>
      <c r="AC42">
        <f t="shared" ca="1" si="17"/>
        <v>803.0137555268517</v>
      </c>
      <c r="AD42">
        <f t="shared" ca="1" si="17"/>
        <v>804.97518803757055</v>
      </c>
      <c r="AE42">
        <f t="shared" ca="1" si="17"/>
        <v>820.34113512658166</v>
      </c>
      <c r="AF42">
        <f t="shared" ca="1" si="17"/>
        <v>825.79505276919508</v>
      </c>
      <c r="AG42">
        <f t="shared" ca="1" si="17"/>
        <v>811.5678214314737</v>
      </c>
      <c r="AH42">
        <f t="shared" ca="1" si="17"/>
        <v>797.52761518768693</v>
      </c>
      <c r="AI42">
        <f t="shared" ca="1" si="17"/>
        <v>794.74748934506499</v>
      </c>
      <c r="AJ42">
        <f t="shared" ca="1" si="17"/>
        <v>790.88477028845296</v>
      </c>
      <c r="AK42">
        <f t="shared" ca="1" si="17"/>
        <v>774.83695808483333</v>
      </c>
      <c r="AL42">
        <f t="shared" ca="1" si="17"/>
        <v>792.98074263248691</v>
      </c>
      <c r="AM42">
        <f t="shared" ca="1" si="17"/>
        <v>805.38008685960324</v>
      </c>
      <c r="AN42">
        <f t="shared" ca="1" si="17"/>
        <v>806.3983244257488</v>
      </c>
      <c r="AO42">
        <f t="shared" ca="1" si="17"/>
        <v>813.95466255134033</v>
      </c>
      <c r="AP42">
        <f t="shared" ca="1" si="17"/>
        <v>813.60689269091347</v>
      </c>
      <c r="AQ42">
        <f t="shared" ca="1" si="17"/>
        <v>824.49381058137681</v>
      </c>
      <c r="AR42">
        <f t="shared" ca="1" si="17"/>
        <v>819.82565893494052</v>
      </c>
      <c r="AS42">
        <f t="shared" ca="1" si="17"/>
        <v>857.69951249028702</v>
      </c>
      <c r="AT42">
        <f t="shared" ca="1" si="17"/>
        <v>864.04612916751239</v>
      </c>
      <c r="AU42">
        <f t="shared" ca="1" si="17"/>
        <v>874.90612204125136</v>
      </c>
      <c r="AV42">
        <f t="shared" ca="1" si="17"/>
        <v>866.08532150733015</v>
      </c>
      <c r="AW42">
        <f t="shared" ca="1" si="17"/>
        <v>870.92457747015874</v>
      </c>
      <c r="AX42">
        <f t="shared" ca="1" si="17"/>
        <v>859.09025026642144</v>
      </c>
      <c r="AY42">
        <f t="shared" ca="1" si="17"/>
        <v>859.87900512742158</v>
      </c>
      <c r="AZ42">
        <f t="shared" ca="1" si="17"/>
        <v>842.02284248837555</v>
      </c>
      <c r="BA42">
        <f t="shared" ca="1" si="17"/>
        <v>815.11469540642258</v>
      </c>
      <c r="BB42">
        <f t="shared" ca="1" si="17"/>
        <v>791.49973446124147</v>
      </c>
      <c r="BC42">
        <f t="shared" ca="1" si="17"/>
        <v>797.21453639656795</v>
      </c>
      <c r="BD42">
        <f t="shared" ca="1" si="17"/>
        <v>806.9292717059742</v>
      </c>
      <c r="BE42">
        <f t="shared" ca="1" si="17"/>
        <v>815.60677752993729</v>
      </c>
      <c r="BF42">
        <f t="shared" ca="1" si="17"/>
        <v>813.06360954954278</v>
      </c>
      <c r="BG42">
        <f t="shared" ca="1" si="17"/>
        <v>823.56352633652261</v>
      </c>
      <c r="BH42">
        <f t="shared" ca="1" si="17"/>
        <v>802.38247440447913</v>
      </c>
      <c r="BI42">
        <f t="shared" ca="1" si="17"/>
        <v>785.78778932869591</v>
      </c>
      <c r="BJ42">
        <f t="shared" ca="1" si="3"/>
        <v>770.19111704833176</v>
      </c>
      <c r="BK42">
        <f t="shared" ca="1" si="4"/>
        <v>0</v>
      </c>
      <c r="BL42">
        <f t="shared" ca="1" si="5"/>
        <v>0</v>
      </c>
    </row>
    <row r="43" spans="1:64" x14ac:dyDescent="0.25">
      <c r="A43">
        <f t="shared" si="1"/>
        <v>900</v>
      </c>
      <c r="B43">
        <f t="shared" ca="1" si="17"/>
        <v>893.30525372249826</v>
      </c>
      <c r="C43">
        <f t="shared" ca="1" si="17"/>
        <v>884.22631775052753</v>
      </c>
      <c r="D43">
        <f t="shared" ca="1" si="17"/>
        <v>900.63260129322612</v>
      </c>
      <c r="E43">
        <f t="shared" ca="1" si="17"/>
        <v>881.0694525375402</v>
      </c>
      <c r="F43">
        <f t="shared" ca="1" si="17"/>
        <v>885.05963596109075</v>
      </c>
      <c r="G43">
        <f t="shared" ca="1" si="17"/>
        <v>875.12228450539703</v>
      </c>
      <c r="H43">
        <f t="shared" ca="1" si="17"/>
        <v>855.93781038293639</v>
      </c>
      <c r="I43">
        <f t="shared" ca="1" si="17"/>
        <v>831.35754785487256</v>
      </c>
      <c r="J43">
        <f t="shared" ca="1" si="17"/>
        <v>831.44889274035108</v>
      </c>
      <c r="K43">
        <f t="shared" ca="1" si="17"/>
        <v>862.1246401985477</v>
      </c>
      <c r="L43">
        <f t="shared" ca="1" si="17"/>
        <v>856.30861284866126</v>
      </c>
      <c r="M43">
        <f t="shared" ca="1" si="17"/>
        <v>848.88180008924348</v>
      </c>
      <c r="N43">
        <f t="shared" ca="1" si="17"/>
        <v>849.95267378949961</v>
      </c>
      <c r="O43">
        <f t="shared" ca="1" si="17"/>
        <v>853.44970731086369</v>
      </c>
      <c r="P43">
        <f t="shared" ca="1" si="17"/>
        <v>861.25448483324919</v>
      </c>
      <c r="Q43">
        <f t="shared" ca="1" si="17"/>
        <v>873.63489352431759</v>
      </c>
      <c r="R43">
        <f t="shared" ca="1" si="17"/>
        <v>872.62727373037933</v>
      </c>
      <c r="S43">
        <f t="shared" ca="1" si="17"/>
        <v>899.64117553517258</v>
      </c>
      <c r="T43">
        <f t="shared" ca="1" si="17"/>
        <v>897.53590656223889</v>
      </c>
      <c r="U43">
        <f t="shared" ca="1" si="17"/>
        <v>896.78539658163265</v>
      </c>
      <c r="V43">
        <f t="shared" ca="1" si="17"/>
        <v>927.49306342140358</v>
      </c>
      <c r="W43">
        <f t="shared" ca="1" si="17"/>
        <v>925.88233106395262</v>
      </c>
      <c r="X43">
        <f t="shared" ca="1" si="17"/>
        <v>931.31752353530874</v>
      </c>
      <c r="Y43">
        <f t="shared" ca="1" si="17"/>
        <v>916.2376829484964</v>
      </c>
      <c r="Z43">
        <f t="shared" ca="1" si="17"/>
        <v>917.02677363678106</v>
      </c>
      <c r="AA43">
        <f t="shared" ca="1" si="17"/>
        <v>924.94745975003525</v>
      </c>
      <c r="AB43">
        <f t="shared" ca="1" si="17"/>
        <v>935.03098059288664</v>
      </c>
      <c r="AC43">
        <f t="shared" ca="1" si="17"/>
        <v>956.1753139966255</v>
      </c>
      <c r="AD43">
        <f t="shared" ca="1" si="17"/>
        <v>946.31465842591365</v>
      </c>
      <c r="AE43">
        <f t="shared" ca="1" si="17"/>
        <v>954.03791098142199</v>
      </c>
      <c r="AF43">
        <f t="shared" ca="1" si="17"/>
        <v>968.38491011581311</v>
      </c>
      <c r="AG43">
        <f t="shared" ca="1" si="17"/>
        <v>978.12564121690752</v>
      </c>
      <c r="AH43">
        <f t="shared" ca="1" si="17"/>
        <v>972.79927430988323</v>
      </c>
      <c r="AI43">
        <f t="shared" ca="1" si="17"/>
        <v>960.37033528254926</v>
      </c>
      <c r="AJ43">
        <f t="shared" ca="1" si="17"/>
        <v>942.00544617536627</v>
      </c>
      <c r="AK43">
        <f t="shared" ca="1" si="17"/>
        <v>948.49363481662954</v>
      </c>
      <c r="AL43">
        <f t="shared" ca="1" si="17"/>
        <v>948.60718118957573</v>
      </c>
      <c r="AM43">
        <f t="shared" ca="1" si="17"/>
        <v>940.03196591483174</v>
      </c>
      <c r="AN43">
        <f t="shared" ca="1" si="17"/>
        <v>924.25122078479535</v>
      </c>
      <c r="AO43">
        <f t="shared" ca="1" si="17"/>
        <v>929.02598759924638</v>
      </c>
      <c r="AP43">
        <f t="shared" ca="1" si="17"/>
        <v>962.3487636417675</v>
      </c>
      <c r="AQ43">
        <f t="shared" ca="1" si="17"/>
        <v>978.82394169351085</v>
      </c>
      <c r="AR43">
        <f t="shared" ca="1" si="17"/>
        <v>955.76510620288411</v>
      </c>
      <c r="AS43">
        <f t="shared" ca="1" si="17"/>
        <v>972.11135527974466</v>
      </c>
      <c r="AT43">
        <f t="shared" ca="1" si="17"/>
        <v>966.14361227877032</v>
      </c>
      <c r="AU43">
        <f t="shared" ca="1" si="17"/>
        <v>988.41148025467714</v>
      </c>
      <c r="AV43">
        <f t="shared" ca="1" si="17"/>
        <v>1024.7582241908117</v>
      </c>
      <c r="AW43">
        <f t="shared" ca="1" si="17"/>
        <v>1004.9443338323722</v>
      </c>
      <c r="AX43">
        <f t="shared" ca="1" si="17"/>
        <v>1027.97611346604</v>
      </c>
      <c r="AY43">
        <f t="shared" ca="1" si="17"/>
        <v>1029.4741656346312</v>
      </c>
      <c r="AZ43">
        <f t="shared" ca="1" si="17"/>
        <v>993.76101972379263</v>
      </c>
      <c r="BA43">
        <f t="shared" ca="1" si="17"/>
        <v>1023.3998775305964</v>
      </c>
      <c r="BB43">
        <f t="shared" ca="1" si="17"/>
        <v>1004.7356265492896</v>
      </c>
      <c r="BC43">
        <f t="shared" ca="1" si="17"/>
        <v>1026.4412756976139</v>
      </c>
      <c r="BD43">
        <f t="shared" ca="1" si="17"/>
        <v>1060.4447032559326</v>
      </c>
      <c r="BE43">
        <f t="shared" ca="1" si="17"/>
        <v>1026.1476630116069</v>
      </c>
      <c r="BF43">
        <f t="shared" ca="1" si="17"/>
        <v>1035.4315181187994</v>
      </c>
      <c r="BG43">
        <f t="shared" ca="1" si="17"/>
        <v>1037.7991811131099</v>
      </c>
      <c r="BH43">
        <f t="shared" ca="1" si="17"/>
        <v>1053.7311229016018</v>
      </c>
      <c r="BI43">
        <f t="shared" ca="1" si="17"/>
        <v>1019.6134521718021</v>
      </c>
      <c r="BJ43">
        <f t="shared" ca="1" si="3"/>
        <v>831.35754785487256</v>
      </c>
      <c r="BK43">
        <f t="shared" ca="1" si="4"/>
        <v>0</v>
      </c>
      <c r="BL43">
        <f t="shared" ca="1" si="5"/>
        <v>0</v>
      </c>
    </row>
    <row r="44" spans="1:64" x14ac:dyDescent="0.25">
      <c r="A44">
        <f t="shared" si="1"/>
        <v>900</v>
      </c>
      <c r="B44">
        <f t="shared" ca="1" si="17"/>
        <v>890.2113894673837</v>
      </c>
      <c r="C44">
        <f t="shared" ca="1" si="17"/>
        <v>910.56739921906035</v>
      </c>
      <c r="D44">
        <f t="shared" ca="1" si="17"/>
        <v>894.79551455837668</v>
      </c>
      <c r="E44">
        <f t="shared" ca="1" si="17"/>
        <v>877.54934296289707</v>
      </c>
      <c r="F44">
        <f t="shared" ca="1" si="17"/>
        <v>881.90828905988235</v>
      </c>
      <c r="G44">
        <f t="shared" ca="1" si="17"/>
        <v>880.75267648022077</v>
      </c>
      <c r="H44">
        <f t="shared" ca="1" si="17"/>
        <v>868.10599696333179</v>
      </c>
      <c r="I44">
        <f t="shared" ca="1" si="17"/>
        <v>860.35370385362353</v>
      </c>
      <c r="J44">
        <f t="shared" ca="1" si="17"/>
        <v>870.54633104235018</v>
      </c>
      <c r="K44">
        <f t="shared" ca="1" si="17"/>
        <v>857.6677505191567</v>
      </c>
      <c r="L44">
        <f t="shared" ca="1" si="17"/>
        <v>850.10914279736187</v>
      </c>
      <c r="M44">
        <f t="shared" ca="1" si="17"/>
        <v>839.11486415994511</v>
      </c>
      <c r="N44">
        <f t="shared" ca="1" si="17"/>
        <v>872.02407893373368</v>
      </c>
      <c r="O44">
        <f t="shared" ca="1" si="17"/>
        <v>881.10184910752537</v>
      </c>
      <c r="P44">
        <f t="shared" ca="1" si="17"/>
        <v>921.27161923372898</v>
      </c>
      <c r="Q44">
        <f t="shared" ca="1" si="17"/>
        <v>946.14752622719789</v>
      </c>
      <c r="R44">
        <f t="shared" ca="1" si="17"/>
        <v>939.25360697255553</v>
      </c>
      <c r="S44">
        <f t="shared" ca="1" si="17"/>
        <v>929.19001101583967</v>
      </c>
      <c r="T44">
        <f t="shared" ca="1" si="17"/>
        <v>944.46525638050082</v>
      </c>
      <c r="U44">
        <f t="shared" ca="1" si="17"/>
        <v>939.25336768795228</v>
      </c>
      <c r="V44">
        <f t="shared" ca="1" si="17"/>
        <v>948.9892998108362</v>
      </c>
      <c r="W44">
        <f t="shared" ca="1" si="17"/>
        <v>927.12988287806127</v>
      </c>
      <c r="X44">
        <f t="shared" ca="1" si="17"/>
        <v>938.79405207264813</v>
      </c>
      <c r="Y44">
        <f t="shared" ca="1" si="17"/>
        <v>945.81859656464871</v>
      </c>
      <c r="Z44">
        <f t="shared" ca="1" si="17"/>
        <v>954.87842389356001</v>
      </c>
      <c r="AA44">
        <f t="shared" ca="1" si="17"/>
        <v>945.14296745474348</v>
      </c>
      <c r="AB44">
        <f t="shared" ca="1" si="17"/>
        <v>964.89895997245947</v>
      </c>
      <c r="AC44">
        <f t="shared" ca="1" si="17"/>
        <v>954.26645343493556</v>
      </c>
      <c r="AD44">
        <f t="shared" ca="1" si="17"/>
        <v>956.88270407499976</v>
      </c>
      <c r="AE44">
        <f t="shared" ca="1" si="17"/>
        <v>985.52217434467889</v>
      </c>
      <c r="AF44">
        <f t="shared" ca="1" si="17"/>
        <v>986.62252649565926</v>
      </c>
      <c r="AG44">
        <f t="shared" ca="1" si="17"/>
        <v>996.96061158780037</v>
      </c>
      <c r="AH44">
        <f t="shared" ca="1" si="17"/>
        <v>1004.9104764535797</v>
      </c>
      <c r="AI44">
        <f t="shared" ca="1" si="17"/>
        <v>1028.6674565217088</v>
      </c>
      <c r="AJ44">
        <f t="shared" ca="1" si="17"/>
        <v>999.01664788513187</v>
      </c>
      <c r="AK44">
        <f t="shared" ca="1" si="17"/>
        <v>1022.4821841825452</v>
      </c>
      <c r="AL44">
        <f t="shared" ca="1" si="17"/>
        <v>1047.3258275939183</v>
      </c>
      <c r="AM44">
        <f t="shared" ca="1" si="17"/>
        <v>1059.5171410060307</v>
      </c>
      <c r="AN44">
        <f t="shared" ca="1" si="17"/>
        <v>1074.5145842180809</v>
      </c>
      <c r="AO44">
        <f t="shared" ca="1" si="17"/>
        <v>1109.187519330131</v>
      </c>
      <c r="AP44">
        <f t="shared" ca="1" si="17"/>
        <v>1103.6795289530958</v>
      </c>
      <c r="AQ44">
        <f t="shared" ca="1" si="17"/>
        <v>1092.0394506910329</v>
      </c>
      <c r="AR44">
        <f t="shared" ca="1" si="17"/>
        <v>1088.3079929700593</v>
      </c>
      <c r="AS44">
        <f t="shared" ca="1" si="17"/>
        <v>1076.1316134026672</v>
      </c>
      <c r="AT44">
        <f t="shared" ca="1" si="17"/>
        <v>1114.1863872985755</v>
      </c>
      <c r="AU44">
        <f t="shared" ca="1" si="17"/>
        <v>1127.0343471410702</v>
      </c>
      <c r="AV44">
        <f t="shared" ca="1" si="17"/>
        <v>1108.5665681304652</v>
      </c>
      <c r="AW44">
        <f t="shared" ca="1" si="17"/>
        <v>1102.9180436790571</v>
      </c>
      <c r="AX44">
        <f t="shared" ca="1" si="17"/>
        <v>1099.515118504281</v>
      </c>
      <c r="AY44">
        <f t="shared" ca="1" si="17"/>
        <v>1097.5717397463063</v>
      </c>
      <c r="AZ44">
        <f t="shared" ca="1" si="17"/>
        <v>1108.5709254858934</v>
      </c>
      <c r="BA44">
        <f t="shared" ca="1" si="17"/>
        <v>1176.2572405551828</v>
      </c>
      <c r="BB44">
        <f t="shared" ca="1" si="17"/>
        <v>1187.8230854448157</v>
      </c>
      <c r="BC44">
        <f t="shared" ca="1" si="17"/>
        <v>1203.8507355553666</v>
      </c>
      <c r="BD44">
        <f t="shared" ca="1" si="17"/>
        <v>1220.2046326751467</v>
      </c>
      <c r="BE44">
        <f t="shared" ca="1" si="17"/>
        <v>1213.0643433171426</v>
      </c>
      <c r="BF44">
        <f t="shared" ca="1" si="17"/>
        <v>1269.4722111910442</v>
      </c>
      <c r="BG44">
        <f t="shared" ca="1" si="17"/>
        <v>1298.9887299950312</v>
      </c>
      <c r="BH44">
        <f t="shared" ca="1" si="17"/>
        <v>1291.6875219556669</v>
      </c>
      <c r="BI44">
        <f t="shared" ca="1" si="17"/>
        <v>1302.4704665326371</v>
      </c>
      <c r="BJ44">
        <f t="shared" ca="1" si="3"/>
        <v>839.11486415994511</v>
      </c>
      <c r="BK44">
        <f t="shared" ca="1" si="4"/>
        <v>0</v>
      </c>
      <c r="BL44">
        <f t="shared" ca="1" si="5"/>
        <v>0</v>
      </c>
    </row>
    <row r="45" spans="1:64" x14ac:dyDescent="0.25">
      <c r="A45">
        <f t="shared" si="1"/>
        <v>900</v>
      </c>
      <c r="B45">
        <f t="shared" ca="1" si="17"/>
        <v>895.04231923024429</v>
      </c>
      <c r="C45">
        <f t="shared" ca="1" si="17"/>
        <v>919.49615122389628</v>
      </c>
      <c r="D45">
        <f t="shared" ca="1" si="17"/>
        <v>946.54624237831217</v>
      </c>
      <c r="E45">
        <f t="shared" ca="1" si="17"/>
        <v>937.01475805660311</v>
      </c>
      <c r="F45">
        <f t="shared" ca="1" si="17"/>
        <v>921.5436756061406</v>
      </c>
      <c r="G45">
        <f t="shared" ca="1" si="17"/>
        <v>902.39269859098033</v>
      </c>
      <c r="H45">
        <f t="shared" ca="1" si="17"/>
        <v>908.58092530781425</v>
      </c>
      <c r="I45">
        <f t="shared" ca="1" si="17"/>
        <v>915.72299510630182</v>
      </c>
      <c r="J45">
        <f t="shared" ca="1" si="17"/>
        <v>919.55361724710144</v>
      </c>
      <c r="K45">
        <f t="shared" ca="1" si="17"/>
        <v>934.57146422804772</v>
      </c>
      <c r="L45">
        <f t="shared" ca="1" si="17"/>
        <v>940.67213220981159</v>
      </c>
      <c r="M45">
        <f t="shared" ca="1" si="17"/>
        <v>932.10031202490677</v>
      </c>
      <c r="N45">
        <f t="shared" ca="1" si="17"/>
        <v>921.64108043557997</v>
      </c>
      <c r="O45">
        <f t="shared" ca="1" si="17"/>
        <v>934.26820598896484</v>
      </c>
      <c r="P45">
        <f t="shared" ca="1" si="17"/>
        <v>924.73112708128622</v>
      </c>
      <c r="Q45">
        <f t="shared" ca="1" si="17"/>
        <v>906.32394937518188</v>
      </c>
      <c r="R45">
        <f t="shared" ca="1" si="17"/>
        <v>885.0682248138861</v>
      </c>
      <c r="S45">
        <f t="shared" ca="1" si="17"/>
        <v>867.42565906481002</v>
      </c>
      <c r="T45">
        <f t="shared" ca="1" si="17"/>
        <v>863.64018255389965</v>
      </c>
      <c r="U45">
        <f t="shared" ca="1" si="17"/>
        <v>863.6529939571011</v>
      </c>
      <c r="V45">
        <f t="shared" ca="1" si="17"/>
        <v>886.54594618668239</v>
      </c>
      <c r="W45">
        <f t="shared" ca="1" si="17"/>
        <v>873.57308096296026</v>
      </c>
      <c r="X45">
        <f t="shared" ca="1" si="17"/>
        <v>875.54714853660448</v>
      </c>
      <c r="Y45">
        <f t="shared" ca="1" si="17"/>
        <v>872.18959995307171</v>
      </c>
      <c r="Z45">
        <f t="shared" ca="1" si="17"/>
        <v>898.22038247075113</v>
      </c>
      <c r="AA45">
        <f t="shared" ca="1" si="17"/>
        <v>888.39622108041044</v>
      </c>
      <c r="AB45">
        <f t="shared" ca="1" si="17"/>
        <v>899.99006264873412</v>
      </c>
      <c r="AC45">
        <f t="shared" ca="1" si="17"/>
        <v>905.1683334882307</v>
      </c>
      <c r="AD45">
        <f t="shared" ca="1" si="17"/>
        <v>892.13182642106267</v>
      </c>
      <c r="AE45">
        <f t="shared" ca="1" si="17"/>
        <v>920.68798299090884</v>
      </c>
      <c r="AF45">
        <f t="shared" ca="1" si="17"/>
        <v>900.67524823142458</v>
      </c>
      <c r="AG45">
        <f t="shared" ca="1" si="17"/>
        <v>901.13858302974347</v>
      </c>
      <c r="AH45">
        <f t="shared" ca="1" si="17"/>
        <v>898.10679736147313</v>
      </c>
      <c r="AI45">
        <f t="shared" ca="1" si="17"/>
        <v>904.65440948845014</v>
      </c>
      <c r="AJ45">
        <f t="shared" ca="1" si="17"/>
        <v>880.30076455261553</v>
      </c>
      <c r="AK45">
        <f t="shared" ca="1" si="17"/>
        <v>894.85105097317307</v>
      </c>
      <c r="AL45">
        <f t="shared" ca="1" si="17"/>
        <v>907.00811674527824</v>
      </c>
      <c r="AM45">
        <f t="shared" ca="1" si="17"/>
        <v>911.75209610880415</v>
      </c>
      <c r="AN45">
        <f t="shared" ca="1" si="17"/>
        <v>900.46643218314887</v>
      </c>
      <c r="AO45">
        <f t="shared" ca="1" si="17"/>
        <v>892.00461721156137</v>
      </c>
      <c r="AP45">
        <f t="shared" ca="1" si="17"/>
        <v>887.52776209160345</v>
      </c>
      <c r="AQ45">
        <f t="shared" ca="1" si="17"/>
        <v>891.47372159745703</v>
      </c>
      <c r="AR45">
        <f t="shared" ca="1" si="17"/>
        <v>887.62566939553574</v>
      </c>
      <c r="AS45">
        <f t="shared" ca="1" si="17"/>
        <v>888.6428200842106</v>
      </c>
      <c r="AT45">
        <f t="shared" ca="1" si="17"/>
        <v>900.84343240297733</v>
      </c>
      <c r="AU45">
        <f t="shared" ca="1" si="17"/>
        <v>915.88791704861319</v>
      </c>
      <c r="AV45">
        <f t="shared" ca="1" si="17"/>
        <v>911.99098134986059</v>
      </c>
      <c r="AW45">
        <f t="shared" ca="1" si="17"/>
        <v>906.11745327188146</v>
      </c>
      <c r="AX45">
        <f t="shared" ca="1" si="17"/>
        <v>913.08908332683507</v>
      </c>
      <c r="AY45">
        <f t="shared" ca="1" si="17"/>
        <v>915.2594375301984</v>
      </c>
      <c r="AZ45">
        <f t="shared" ca="1" si="17"/>
        <v>889.33377103593136</v>
      </c>
      <c r="BA45">
        <f t="shared" ca="1" si="17"/>
        <v>863.9764533561646</v>
      </c>
      <c r="BB45">
        <f t="shared" ca="1" si="17"/>
        <v>862.04697066093456</v>
      </c>
      <c r="BC45">
        <f t="shared" ca="1" si="17"/>
        <v>881.35271079284428</v>
      </c>
      <c r="BD45">
        <f t="shared" ca="1" si="17"/>
        <v>884.36014574148271</v>
      </c>
      <c r="BE45">
        <f t="shared" ca="1" si="17"/>
        <v>865.94352554003967</v>
      </c>
      <c r="BF45">
        <f t="shared" ca="1" si="17"/>
        <v>853.30929783350155</v>
      </c>
      <c r="BG45">
        <f t="shared" ca="1" si="17"/>
        <v>892.57271449105235</v>
      </c>
      <c r="BH45">
        <f t="shared" ca="1" si="17"/>
        <v>883.00038682247714</v>
      </c>
      <c r="BI45">
        <f t="shared" ca="1" si="17"/>
        <v>873.05041255083449</v>
      </c>
      <c r="BJ45">
        <f t="shared" ca="1" si="3"/>
        <v>853.30929783350155</v>
      </c>
      <c r="BK45">
        <f t="shared" ca="1" si="4"/>
        <v>0</v>
      </c>
      <c r="BL45">
        <f t="shared" ca="1" si="5"/>
        <v>0</v>
      </c>
    </row>
    <row r="46" spans="1:64" x14ac:dyDescent="0.25">
      <c r="A46">
        <f t="shared" si="1"/>
        <v>900</v>
      </c>
      <c r="B46">
        <f t="shared" ca="1" si="17"/>
        <v>880.84562708563863</v>
      </c>
      <c r="C46">
        <f t="shared" ca="1" si="17"/>
        <v>886.22429950206731</v>
      </c>
      <c r="D46">
        <f t="shared" ca="1" si="17"/>
        <v>903.18054549287456</v>
      </c>
      <c r="E46">
        <f t="shared" ca="1" si="17"/>
        <v>887.0378270548066</v>
      </c>
      <c r="F46">
        <f t="shared" ca="1" si="17"/>
        <v>872.4622106118336</v>
      </c>
      <c r="G46">
        <f t="shared" ca="1" si="17"/>
        <v>855.22946681910207</v>
      </c>
      <c r="H46">
        <f t="shared" ca="1" si="17"/>
        <v>857.37084385232902</v>
      </c>
      <c r="I46">
        <f t="shared" ca="1" si="17"/>
        <v>846.6213740092636</v>
      </c>
      <c r="J46">
        <f t="shared" ca="1" si="17"/>
        <v>834.18742465970945</v>
      </c>
      <c r="K46">
        <f t="shared" ca="1" si="17"/>
        <v>845.22545308114024</v>
      </c>
      <c r="L46">
        <f t="shared" ca="1" si="17"/>
        <v>810.29666464018817</v>
      </c>
      <c r="M46">
        <f t="shared" ca="1" si="17"/>
        <v>801.8455212974053</v>
      </c>
      <c r="N46">
        <f t="shared" ca="1" si="17"/>
        <v>799.60762381034124</v>
      </c>
      <c r="O46">
        <f t="shared" ca="1" si="17"/>
        <v>773.12115604761755</v>
      </c>
      <c r="P46">
        <f t="shared" ca="1" si="17"/>
        <v>742.84863942979098</v>
      </c>
      <c r="Q46">
        <f t="shared" ref="Q46:BI46" ca="1" si="18">P46*EXP(($B$6-$B$7-$B$9*$B$9*0.5)*(1/240)+$B$9*NORMSINV(RAND())*SQRT(1/240))</f>
        <v>753.28065753799433</v>
      </c>
      <c r="R46">
        <f t="shared" ca="1" si="18"/>
        <v>748.0386507714436</v>
      </c>
      <c r="S46">
        <f t="shared" ca="1" si="18"/>
        <v>757.09314912913555</v>
      </c>
      <c r="T46">
        <f t="shared" ca="1" si="18"/>
        <v>769.8401947668882</v>
      </c>
      <c r="U46">
        <f t="shared" ca="1" si="18"/>
        <v>759.77165663732262</v>
      </c>
      <c r="V46">
        <f t="shared" ca="1" si="18"/>
        <v>743.25202119078983</v>
      </c>
      <c r="W46">
        <f t="shared" ca="1" si="18"/>
        <v>736.01743277802643</v>
      </c>
      <c r="X46">
        <f t="shared" ca="1" si="18"/>
        <v>742.32352540461352</v>
      </c>
      <c r="Y46">
        <f t="shared" ca="1" si="18"/>
        <v>746.75858204043629</v>
      </c>
      <c r="Z46">
        <f t="shared" ca="1" si="18"/>
        <v>757.19693661371412</v>
      </c>
      <c r="AA46">
        <f t="shared" ca="1" si="18"/>
        <v>742.69592826430471</v>
      </c>
      <c r="AB46">
        <f t="shared" ca="1" si="18"/>
        <v>746.95512917710437</v>
      </c>
      <c r="AC46">
        <f t="shared" ca="1" si="18"/>
        <v>743.15551156259721</v>
      </c>
      <c r="AD46">
        <f t="shared" ca="1" si="18"/>
        <v>730.56664655723432</v>
      </c>
      <c r="AE46">
        <f t="shared" ca="1" si="18"/>
        <v>746.18676707832367</v>
      </c>
      <c r="AF46">
        <f t="shared" ca="1" si="18"/>
        <v>744.66696347696245</v>
      </c>
      <c r="AG46">
        <f t="shared" ca="1" si="18"/>
        <v>756.58121927810964</v>
      </c>
      <c r="AH46">
        <f t="shared" ca="1" si="18"/>
        <v>734.75823916199408</v>
      </c>
      <c r="AI46">
        <f t="shared" ca="1" si="18"/>
        <v>715.43135447946634</v>
      </c>
      <c r="AJ46">
        <f t="shared" ca="1" si="18"/>
        <v>718.18867528636349</v>
      </c>
      <c r="AK46">
        <f t="shared" ca="1" si="18"/>
        <v>729.14329777120804</v>
      </c>
      <c r="AL46">
        <f t="shared" ca="1" si="18"/>
        <v>741.25262272375539</v>
      </c>
      <c r="AM46">
        <f t="shared" ca="1" si="18"/>
        <v>727.43789855843886</v>
      </c>
      <c r="AN46">
        <f t="shared" ca="1" si="18"/>
        <v>728.03541926396133</v>
      </c>
      <c r="AO46">
        <f t="shared" ca="1" si="18"/>
        <v>720.23035103187885</v>
      </c>
      <c r="AP46">
        <f t="shared" ca="1" si="18"/>
        <v>742.43904255803727</v>
      </c>
      <c r="AQ46">
        <f t="shared" ca="1" si="18"/>
        <v>722.39790484833111</v>
      </c>
      <c r="AR46">
        <f t="shared" ca="1" si="18"/>
        <v>751.79210024015617</v>
      </c>
      <c r="AS46">
        <f t="shared" ca="1" si="18"/>
        <v>750.82289455087869</v>
      </c>
      <c r="AT46">
        <f t="shared" ca="1" si="18"/>
        <v>745.60522235466806</v>
      </c>
      <c r="AU46">
        <f t="shared" ca="1" si="18"/>
        <v>745.05991978416591</v>
      </c>
      <c r="AV46">
        <f t="shared" ca="1" si="18"/>
        <v>740.95421402804368</v>
      </c>
      <c r="AW46">
        <f t="shared" ca="1" si="18"/>
        <v>726.3554574255603</v>
      </c>
      <c r="AX46">
        <f t="shared" ca="1" si="18"/>
        <v>718.76316432247768</v>
      </c>
      <c r="AY46">
        <f t="shared" ca="1" si="18"/>
        <v>740.29466987176318</v>
      </c>
      <c r="AZ46">
        <f t="shared" ca="1" si="18"/>
        <v>730.69586857714808</v>
      </c>
      <c r="BA46">
        <f t="shared" ca="1" si="18"/>
        <v>734.34430060000511</v>
      </c>
      <c r="BB46">
        <f t="shared" ca="1" si="18"/>
        <v>714.71721515642582</v>
      </c>
      <c r="BC46">
        <f t="shared" ca="1" si="18"/>
        <v>718.51734683345876</v>
      </c>
      <c r="BD46">
        <f t="shared" ca="1" si="18"/>
        <v>729.22400692817939</v>
      </c>
      <c r="BE46">
        <f t="shared" ca="1" si="18"/>
        <v>742.29916386405159</v>
      </c>
      <c r="BF46">
        <f t="shared" ca="1" si="18"/>
        <v>741.62194242296903</v>
      </c>
      <c r="BG46">
        <f t="shared" ca="1" si="18"/>
        <v>738.45042291073287</v>
      </c>
      <c r="BH46">
        <f t="shared" ca="1" si="18"/>
        <v>731.0939729140415</v>
      </c>
      <c r="BI46">
        <f t="shared" ca="1" si="18"/>
        <v>733.77237415237335</v>
      </c>
      <c r="BJ46">
        <f t="shared" ca="1" si="3"/>
        <v>714.71721515642582</v>
      </c>
      <c r="BK46">
        <f t="shared" ca="1" si="4"/>
        <v>0</v>
      </c>
      <c r="BL46">
        <f t="shared" ca="1" si="5"/>
        <v>0</v>
      </c>
    </row>
    <row r="47" spans="1:64" x14ac:dyDescent="0.25">
      <c r="A47">
        <f t="shared" si="1"/>
        <v>900</v>
      </c>
      <c r="B47">
        <f t="shared" ref="B47:BI51" ca="1" si="19">A47*EXP(($B$6-$B$7-$B$9*$B$9*0.5)*(1/240)+$B$9*NORMSINV(RAND())*SQRT(1/240))</f>
        <v>896.46221739776718</v>
      </c>
      <c r="C47">
        <f t="shared" ca="1" si="19"/>
        <v>913.88987091260026</v>
      </c>
      <c r="D47">
        <f t="shared" ca="1" si="19"/>
        <v>939.62914042574812</v>
      </c>
      <c r="E47">
        <f t="shared" ca="1" si="19"/>
        <v>958.75401018754656</v>
      </c>
      <c r="F47">
        <f t="shared" ca="1" si="19"/>
        <v>960.5940765132184</v>
      </c>
      <c r="G47">
        <f t="shared" ca="1" si="19"/>
        <v>962.00797671259454</v>
      </c>
      <c r="H47">
        <f t="shared" ca="1" si="19"/>
        <v>979.97151418044655</v>
      </c>
      <c r="I47">
        <f t="shared" ca="1" si="19"/>
        <v>969.47478692464858</v>
      </c>
      <c r="J47">
        <f t="shared" ca="1" si="19"/>
        <v>946.0458697116469</v>
      </c>
      <c r="K47">
        <f t="shared" ca="1" si="19"/>
        <v>947.81193079535956</v>
      </c>
      <c r="L47">
        <f t="shared" ca="1" si="19"/>
        <v>950.31268631742955</v>
      </c>
      <c r="M47">
        <f t="shared" ca="1" si="19"/>
        <v>944.68784527807361</v>
      </c>
      <c r="N47">
        <f t="shared" ca="1" si="19"/>
        <v>917.24462976825987</v>
      </c>
      <c r="O47">
        <f t="shared" ca="1" si="19"/>
        <v>893.22524659634701</v>
      </c>
      <c r="P47">
        <f t="shared" ca="1" si="19"/>
        <v>886.14685904286398</v>
      </c>
      <c r="Q47">
        <f t="shared" ca="1" si="19"/>
        <v>884.56738796866421</v>
      </c>
      <c r="R47">
        <f t="shared" ca="1" si="19"/>
        <v>893.62928992358366</v>
      </c>
      <c r="S47">
        <f t="shared" ca="1" si="19"/>
        <v>894.13272387728387</v>
      </c>
      <c r="T47">
        <f t="shared" ca="1" si="19"/>
        <v>889.31563415105313</v>
      </c>
      <c r="U47">
        <f t="shared" ca="1" si="19"/>
        <v>889.20683970237974</v>
      </c>
      <c r="V47">
        <f t="shared" ca="1" si="19"/>
        <v>869.25326027672156</v>
      </c>
      <c r="W47">
        <f t="shared" ca="1" si="19"/>
        <v>857.44408845245039</v>
      </c>
      <c r="X47">
        <f t="shared" ca="1" si="19"/>
        <v>891.65174434558128</v>
      </c>
      <c r="Y47">
        <f t="shared" ca="1" si="19"/>
        <v>869.88109472662779</v>
      </c>
      <c r="Z47">
        <f t="shared" ca="1" si="19"/>
        <v>876.74123436651928</v>
      </c>
      <c r="AA47">
        <f t="shared" ca="1" si="19"/>
        <v>893.91026951316883</v>
      </c>
      <c r="AB47">
        <f t="shared" ca="1" si="19"/>
        <v>869.85632888829753</v>
      </c>
      <c r="AC47">
        <f t="shared" ca="1" si="19"/>
        <v>894.57153374066058</v>
      </c>
      <c r="AD47">
        <f t="shared" ca="1" si="19"/>
        <v>873.23661570260526</v>
      </c>
      <c r="AE47">
        <f t="shared" ca="1" si="19"/>
        <v>855.22871249138313</v>
      </c>
      <c r="AF47">
        <f t="shared" ca="1" si="19"/>
        <v>867.31681670764044</v>
      </c>
      <c r="AG47">
        <f t="shared" ca="1" si="19"/>
        <v>852.50255767650424</v>
      </c>
      <c r="AH47">
        <f t="shared" ca="1" si="19"/>
        <v>848.24071178542249</v>
      </c>
      <c r="AI47">
        <f t="shared" ca="1" si="19"/>
        <v>854.61657829416095</v>
      </c>
      <c r="AJ47">
        <f t="shared" ca="1" si="19"/>
        <v>834.34664988955922</v>
      </c>
      <c r="AK47">
        <f t="shared" ca="1" si="19"/>
        <v>839.74912944860637</v>
      </c>
      <c r="AL47">
        <f t="shared" ca="1" si="19"/>
        <v>821.06505827366652</v>
      </c>
      <c r="AM47">
        <f t="shared" ca="1" si="19"/>
        <v>822.62267443778683</v>
      </c>
      <c r="AN47">
        <f t="shared" ca="1" si="19"/>
        <v>815.66928656794255</v>
      </c>
      <c r="AO47">
        <f t="shared" ca="1" si="19"/>
        <v>814.85816399178839</v>
      </c>
      <c r="AP47">
        <f t="shared" ca="1" si="19"/>
        <v>813.2339214169433</v>
      </c>
      <c r="AQ47">
        <f t="shared" ca="1" si="19"/>
        <v>800.5731025146199</v>
      </c>
      <c r="AR47">
        <f t="shared" ca="1" si="19"/>
        <v>810.37786218581334</v>
      </c>
      <c r="AS47">
        <f t="shared" ca="1" si="19"/>
        <v>815.7747064396242</v>
      </c>
      <c r="AT47">
        <f t="shared" ca="1" si="19"/>
        <v>829.00686373793565</v>
      </c>
      <c r="AU47">
        <f t="shared" ca="1" si="19"/>
        <v>840.6664672742121</v>
      </c>
      <c r="AV47">
        <f t="shared" ca="1" si="19"/>
        <v>822.55885726950044</v>
      </c>
      <c r="AW47">
        <f t="shared" ca="1" si="19"/>
        <v>843.0344521231018</v>
      </c>
      <c r="AX47">
        <f t="shared" ca="1" si="19"/>
        <v>870.82236571128738</v>
      </c>
      <c r="AY47">
        <f t="shared" ca="1" si="19"/>
        <v>846.88007694949215</v>
      </c>
      <c r="AZ47">
        <f t="shared" ca="1" si="19"/>
        <v>841.1132288410663</v>
      </c>
      <c r="BA47">
        <f t="shared" ca="1" si="19"/>
        <v>855.89414428042357</v>
      </c>
      <c r="BB47">
        <f t="shared" ca="1" si="19"/>
        <v>847.99510313099597</v>
      </c>
      <c r="BC47">
        <f t="shared" ca="1" si="19"/>
        <v>843.97184123266516</v>
      </c>
      <c r="BD47">
        <f t="shared" ca="1" si="19"/>
        <v>842.09840491168063</v>
      </c>
      <c r="BE47">
        <f t="shared" ca="1" si="19"/>
        <v>863.86850087621985</v>
      </c>
      <c r="BF47">
        <f t="shared" ca="1" si="19"/>
        <v>872.44493706942387</v>
      </c>
      <c r="BG47">
        <f t="shared" ca="1" si="19"/>
        <v>854.9403478314714</v>
      </c>
      <c r="BH47">
        <f t="shared" ca="1" si="19"/>
        <v>833.4385062733686</v>
      </c>
      <c r="BI47">
        <f t="shared" ca="1" si="19"/>
        <v>827.33846807858947</v>
      </c>
      <c r="BJ47">
        <f t="shared" ca="1" si="3"/>
        <v>800.5731025146199</v>
      </c>
      <c r="BK47">
        <f t="shared" ca="1" si="4"/>
        <v>0</v>
      </c>
      <c r="BL47">
        <f t="shared" ca="1" si="5"/>
        <v>0</v>
      </c>
    </row>
    <row r="48" spans="1:64" x14ac:dyDescent="0.25">
      <c r="A48">
        <f t="shared" si="1"/>
        <v>900</v>
      </c>
      <c r="B48">
        <f t="shared" ca="1" si="19"/>
        <v>892.48312169348026</v>
      </c>
      <c r="C48">
        <f t="shared" ca="1" si="19"/>
        <v>908.63839256135668</v>
      </c>
      <c r="D48">
        <f t="shared" ca="1" si="19"/>
        <v>911.82089959338282</v>
      </c>
      <c r="E48">
        <f t="shared" ca="1" si="19"/>
        <v>888.46768323521951</v>
      </c>
      <c r="F48">
        <f t="shared" ca="1" si="19"/>
        <v>889.17789932825372</v>
      </c>
      <c r="G48">
        <f t="shared" ca="1" si="19"/>
        <v>878.36423894326481</v>
      </c>
      <c r="H48">
        <f t="shared" ca="1" si="19"/>
        <v>878.25351233981667</v>
      </c>
      <c r="I48">
        <f t="shared" ca="1" si="19"/>
        <v>875.3523310352</v>
      </c>
      <c r="J48">
        <f t="shared" ca="1" si="19"/>
        <v>868.33017263945101</v>
      </c>
      <c r="K48">
        <f t="shared" ca="1" si="19"/>
        <v>837.15674130739797</v>
      </c>
      <c r="L48">
        <f t="shared" ca="1" si="19"/>
        <v>826.97966293689376</v>
      </c>
      <c r="M48">
        <f t="shared" ca="1" si="19"/>
        <v>818.29981863144587</v>
      </c>
      <c r="N48">
        <f t="shared" ca="1" si="19"/>
        <v>831.44155179669872</v>
      </c>
      <c r="O48">
        <f t="shared" ca="1" si="19"/>
        <v>823.41378413820223</v>
      </c>
      <c r="P48">
        <f t="shared" ca="1" si="19"/>
        <v>825.72207536981466</v>
      </c>
      <c r="Q48">
        <f t="shared" ca="1" si="19"/>
        <v>833.61911384901282</v>
      </c>
      <c r="R48">
        <f t="shared" ca="1" si="19"/>
        <v>830.19231346644153</v>
      </c>
      <c r="S48">
        <f t="shared" ca="1" si="19"/>
        <v>821.80850345068836</v>
      </c>
      <c r="T48">
        <f t="shared" ca="1" si="19"/>
        <v>815.35867785727555</v>
      </c>
      <c r="U48">
        <f t="shared" ca="1" si="19"/>
        <v>842.01264875747279</v>
      </c>
      <c r="V48">
        <f t="shared" ca="1" si="19"/>
        <v>810.89293096957965</v>
      </c>
      <c r="W48">
        <f t="shared" ca="1" si="19"/>
        <v>807.0109457480512</v>
      </c>
      <c r="X48">
        <f t="shared" ca="1" si="19"/>
        <v>786.11198963861182</v>
      </c>
      <c r="Y48">
        <f t="shared" ca="1" si="19"/>
        <v>795.57809173252213</v>
      </c>
      <c r="Z48">
        <f t="shared" ca="1" si="19"/>
        <v>782.05615782654638</v>
      </c>
      <c r="AA48">
        <f t="shared" ca="1" si="19"/>
        <v>782.60221830248952</v>
      </c>
      <c r="AB48">
        <f t="shared" ca="1" si="19"/>
        <v>777.09098671620188</v>
      </c>
      <c r="AC48">
        <f t="shared" ca="1" si="19"/>
        <v>782.92514120749377</v>
      </c>
      <c r="AD48">
        <f t="shared" ca="1" si="19"/>
        <v>813.03466071881883</v>
      </c>
      <c r="AE48">
        <f t="shared" ca="1" si="19"/>
        <v>826.84608660188701</v>
      </c>
      <c r="AF48">
        <f t="shared" ca="1" si="19"/>
        <v>800.23160324282833</v>
      </c>
      <c r="AG48">
        <f t="shared" ca="1" si="19"/>
        <v>785.58765744079437</v>
      </c>
      <c r="AH48">
        <f t="shared" ca="1" si="19"/>
        <v>784.5035400530362</v>
      </c>
      <c r="AI48">
        <f t="shared" ca="1" si="19"/>
        <v>780.85689063533198</v>
      </c>
      <c r="AJ48">
        <f t="shared" ca="1" si="19"/>
        <v>803.85637253294158</v>
      </c>
      <c r="AK48">
        <f t="shared" ca="1" si="19"/>
        <v>820.28319926032771</v>
      </c>
      <c r="AL48">
        <f t="shared" ca="1" si="19"/>
        <v>835.55304024215741</v>
      </c>
      <c r="AM48">
        <f t="shared" ca="1" si="19"/>
        <v>823.39428204572721</v>
      </c>
      <c r="AN48">
        <f t="shared" ca="1" si="19"/>
        <v>798.61008469861849</v>
      </c>
      <c r="AO48">
        <f t="shared" ca="1" si="19"/>
        <v>839.73259295392143</v>
      </c>
      <c r="AP48">
        <f t="shared" ca="1" si="19"/>
        <v>810.23921283348614</v>
      </c>
      <c r="AQ48">
        <f t="shared" ca="1" si="19"/>
        <v>785.11898442434688</v>
      </c>
      <c r="AR48">
        <f t="shared" ca="1" si="19"/>
        <v>780.04977802249641</v>
      </c>
      <c r="AS48">
        <f t="shared" ca="1" si="19"/>
        <v>779.1177519368872</v>
      </c>
      <c r="AT48">
        <f t="shared" ca="1" si="19"/>
        <v>745.51206118203243</v>
      </c>
      <c r="AU48">
        <f t="shared" ca="1" si="19"/>
        <v>751.93105112632611</v>
      </c>
      <c r="AV48">
        <f t="shared" ca="1" si="19"/>
        <v>739.29734223697187</v>
      </c>
      <c r="AW48">
        <f t="shared" ca="1" si="19"/>
        <v>733.82616595170896</v>
      </c>
      <c r="AX48">
        <f t="shared" ca="1" si="19"/>
        <v>741.46842616012748</v>
      </c>
      <c r="AY48">
        <f t="shared" ca="1" si="19"/>
        <v>743.48907238166601</v>
      </c>
      <c r="AZ48">
        <f t="shared" ca="1" si="19"/>
        <v>749.6306469189916</v>
      </c>
      <c r="BA48">
        <f t="shared" ca="1" si="19"/>
        <v>740.02504844018927</v>
      </c>
      <c r="BB48">
        <f t="shared" ca="1" si="19"/>
        <v>748.18195707392533</v>
      </c>
      <c r="BC48">
        <f t="shared" ca="1" si="19"/>
        <v>739.5184818170369</v>
      </c>
      <c r="BD48">
        <f t="shared" ca="1" si="19"/>
        <v>725.03834144916016</v>
      </c>
      <c r="BE48">
        <f t="shared" ca="1" si="19"/>
        <v>729.93338026502749</v>
      </c>
      <c r="BF48">
        <f t="shared" ca="1" si="19"/>
        <v>721.47519483244389</v>
      </c>
      <c r="BG48">
        <f t="shared" ca="1" si="19"/>
        <v>728.44868170483051</v>
      </c>
      <c r="BH48">
        <f t="shared" ca="1" si="19"/>
        <v>720.44851076169721</v>
      </c>
      <c r="BI48">
        <f t="shared" ca="1" si="19"/>
        <v>700.57259536226081</v>
      </c>
      <c r="BJ48">
        <f t="shared" ca="1" si="3"/>
        <v>700.57259536226081</v>
      </c>
      <c r="BK48">
        <f t="shared" ca="1" si="4"/>
        <v>0</v>
      </c>
      <c r="BL48">
        <f t="shared" ca="1" si="5"/>
        <v>0</v>
      </c>
    </row>
    <row r="49" spans="1:64" x14ac:dyDescent="0.25">
      <c r="A49">
        <f t="shared" si="1"/>
        <v>900</v>
      </c>
      <c r="B49">
        <f t="shared" ca="1" si="19"/>
        <v>915.59830601162196</v>
      </c>
      <c r="C49">
        <f t="shared" ca="1" si="19"/>
        <v>905.78905273801729</v>
      </c>
      <c r="D49">
        <f t="shared" ca="1" si="19"/>
        <v>909.37485360666369</v>
      </c>
      <c r="E49">
        <f t="shared" ca="1" si="19"/>
        <v>931.08761015622008</v>
      </c>
      <c r="F49">
        <f t="shared" ca="1" si="19"/>
        <v>956.38174612592184</v>
      </c>
      <c r="G49">
        <f t="shared" ca="1" si="19"/>
        <v>965.96139398939727</v>
      </c>
      <c r="H49">
        <f t="shared" ca="1" si="19"/>
        <v>987.35362107338017</v>
      </c>
      <c r="I49">
        <f t="shared" ca="1" si="19"/>
        <v>968.8737690220272</v>
      </c>
      <c r="J49">
        <f t="shared" ca="1" si="19"/>
        <v>958.37649369502367</v>
      </c>
      <c r="K49">
        <f t="shared" ca="1" si="19"/>
        <v>963.44288742738411</v>
      </c>
      <c r="L49">
        <f t="shared" ca="1" si="19"/>
        <v>983.65817035442205</v>
      </c>
      <c r="M49">
        <f t="shared" ca="1" si="19"/>
        <v>993.61925547981912</v>
      </c>
      <c r="N49">
        <f t="shared" ca="1" si="19"/>
        <v>965.16003120265998</v>
      </c>
      <c r="O49">
        <f t="shared" ca="1" si="19"/>
        <v>950.63016696487796</v>
      </c>
      <c r="P49">
        <f t="shared" ca="1" si="19"/>
        <v>956.08705595085257</v>
      </c>
      <c r="Q49">
        <f t="shared" ca="1" si="19"/>
        <v>963.68429593681265</v>
      </c>
      <c r="R49">
        <f t="shared" ca="1" si="19"/>
        <v>960.86970512923517</v>
      </c>
      <c r="S49">
        <f t="shared" ca="1" si="19"/>
        <v>959.62230729260557</v>
      </c>
      <c r="T49">
        <f t="shared" ca="1" si="19"/>
        <v>977.86242309554075</v>
      </c>
      <c r="U49">
        <f t="shared" ca="1" si="19"/>
        <v>981.12105136359958</v>
      </c>
      <c r="V49">
        <f t="shared" ca="1" si="19"/>
        <v>1004.14503970485</v>
      </c>
      <c r="W49">
        <f t="shared" ca="1" si="19"/>
        <v>998.81480668437302</v>
      </c>
      <c r="X49">
        <f t="shared" ca="1" si="19"/>
        <v>1007.1232862621029</v>
      </c>
      <c r="Y49">
        <f t="shared" ca="1" si="19"/>
        <v>1010.2541595184367</v>
      </c>
      <c r="Z49">
        <f t="shared" ca="1" si="19"/>
        <v>1039.1940409501431</v>
      </c>
      <c r="AA49">
        <f t="shared" ca="1" si="19"/>
        <v>1025.8487241448831</v>
      </c>
      <c r="AB49">
        <f t="shared" ca="1" si="19"/>
        <v>1016.924735292008</v>
      </c>
      <c r="AC49">
        <f t="shared" ca="1" si="19"/>
        <v>1024.241908957368</v>
      </c>
      <c r="AD49">
        <f t="shared" ca="1" si="19"/>
        <v>1037.3594282897554</v>
      </c>
      <c r="AE49">
        <f t="shared" ca="1" si="19"/>
        <v>1060.7107375977348</v>
      </c>
      <c r="AF49">
        <f t="shared" ca="1" si="19"/>
        <v>1071.0717788868067</v>
      </c>
      <c r="AG49">
        <f t="shared" ca="1" si="19"/>
        <v>1092.8549595646216</v>
      </c>
      <c r="AH49">
        <f t="shared" ca="1" si="19"/>
        <v>1082.1105703821152</v>
      </c>
      <c r="AI49">
        <f t="shared" ca="1" si="19"/>
        <v>1093.8842892798368</v>
      </c>
      <c r="AJ49">
        <f t="shared" ca="1" si="19"/>
        <v>1097.2445845712757</v>
      </c>
      <c r="AK49">
        <f t="shared" ca="1" si="19"/>
        <v>1141.829979052317</v>
      </c>
      <c r="AL49">
        <f t="shared" ca="1" si="19"/>
        <v>1113.6570824605828</v>
      </c>
      <c r="AM49">
        <f t="shared" ca="1" si="19"/>
        <v>1102.5815989046293</v>
      </c>
      <c r="AN49">
        <f t="shared" ca="1" si="19"/>
        <v>1095.1440128998627</v>
      </c>
      <c r="AO49">
        <f t="shared" ca="1" si="19"/>
        <v>1091.4107704069811</v>
      </c>
      <c r="AP49">
        <f t="shared" ca="1" si="19"/>
        <v>1070.0543278781927</v>
      </c>
      <c r="AQ49">
        <f t="shared" ca="1" si="19"/>
        <v>1076.0775638624086</v>
      </c>
      <c r="AR49">
        <f t="shared" ca="1" si="19"/>
        <v>1097.859925555289</v>
      </c>
      <c r="AS49">
        <f t="shared" ca="1" si="19"/>
        <v>1112.9164319607228</v>
      </c>
      <c r="AT49">
        <f t="shared" ca="1" si="19"/>
        <v>1081.3145908473389</v>
      </c>
      <c r="AU49">
        <f t="shared" ca="1" si="19"/>
        <v>1084.3791997523606</v>
      </c>
      <c r="AV49">
        <f t="shared" ca="1" si="19"/>
        <v>1099.3309383448607</v>
      </c>
      <c r="AW49">
        <f t="shared" ca="1" si="19"/>
        <v>1124.4765027663252</v>
      </c>
      <c r="AX49">
        <f t="shared" ca="1" si="19"/>
        <v>1119.7704929255838</v>
      </c>
      <c r="AY49">
        <f t="shared" ca="1" si="19"/>
        <v>1088.3588297309266</v>
      </c>
      <c r="AZ49">
        <f t="shared" ca="1" si="19"/>
        <v>1066.3593343653295</v>
      </c>
      <c r="BA49">
        <f t="shared" ca="1" si="19"/>
        <v>1109.1526058366674</v>
      </c>
      <c r="BB49">
        <f t="shared" ca="1" si="19"/>
        <v>1119.5211678792043</v>
      </c>
      <c r="BC49">
        <f t="shared" ca="1" si="19"/>
        <v>1171.662323739728</v>
      </c>
      <c r="BD49">
        <f t="shared" ca="1" si="19"/>
        <v>1194.4594860653194</v>
      </c>
      <c r="BE49">
        <f t="shared" ca="1" si="19"/>
        <v>1202.4795246245749</v>
      </c>
      <c r="BF49">
        <f t="shared" ca="1" si="19"/>
        <v>1190.889730557649</v>
      </c>
      <c r="BG49">
        <f t="shared" ca="1" si="19"/>
        <v>1159.8071861668923</v>
      </c>
      <c r="BH49">
        <f t="shared" ca="1" si="19"/>
        <v>1182.8550683234123</v>
      </c>
      <c r="BI49">
        <f t="shared" ca="1" si="19"/>
        <v>1182.1572212441404</v>
      </c>
      <c r="BJ49">
        <f t="shared" ca="1" si="3"/>
        <v>900</v>
      </c>
      <c r="BK49">
        <f t="shared" ca="1" si="4"/>
        <v>1</v>
      </c>
      <c r="BL49">
        <f t="shared" ca="1" si="5"/>
        <v>0</v>
      </c>
    </row>
    <row r="50" spans="1:64" x14ac:dyDescent="0.25">
      <c r="A50">
        <f t="shared" si="1"/>
        <v>900</v>
      </c>
      <c r="B50">
        <f t="shared" ca="1" si="19"/>
        <v>886.08283451446323</v>
      </c>
      <c r="C50">
        <f t="shared" ca="1" si="19"/>
        <v>885.76100599535562</v>
      </c>
      <c r="D50">
        <f t="shared" ca="1" si="19"/>
        <v>902.17732525174245</v>
      </c>
      <c r="E50">
        <f t="shared" ca="1" si="19"/>
        <v>873.69681339857539</v>
      </c>
      <c r="F50">
        <f t="shared" ca="1" si="19"/>
        <v>894.97275507854067</v>
      </c>
      <c r="G50">
        <f t="shared" ca="1" si="19"/>
        <v>906.85752724508973</v>
      </c>
      <c r="H50">
        <f t="shared" ca="1" si="19"/>
        <v>874.07507711811411</v>
      </c>
      <c r="I50">
        <f t="shared" ca="1" si="19"/>
        <v>876.07915331398237</v>
      </c>
      <c r="J50">
        <f t="shared" ca="1" si="19"/>
        <v>888.58926832657733</v>
      </c>
      <c r="K50">
        <f t="shared" ca="1" si="19"/>
        <v>877.52405919480793</v>
      </c>
      <c r="L50">
        <f t="shared" ca="1" si="19"/>
        <v>889.62664046186956</v>
      </c>
      <c r="M50">
        <f t="shared" ca="1" si="19"/>
        <v>914.0817049093472</v>
      </c>
      <c r="N50">
        <f t="shared" ca="1" si="19"/>
        <v>927.84008720505881</v>
      </c>
      <c r="O50">
        <f t="shared" ca="1" si="19"/>
        <v>919.70751599231403</v>
      </c>
      <c r="P50">
        <f t="shared" ca="1" si="19"/>
        <v>925.08967455231561</v>
      </c>
      <c r="Q50">
        <f t="shared" ca="1" si="19"/>
        <v>938.49705380596004</v>
      </c>
      <c r="R50">
        <f t="shared" ca="1" si="19"/>
        <v>960.24146960081714</v>
      </c>
      <c r="S50">
        <f t="shared" ca="1" si="19"/>
        <v>956.55474359900211</v>
      </c>
      <c r="T50">
        <f t="shared" ca="1" si="19"/>
        <v>974.09236801612087</v>
      </c>
      <c r="U50">
        <f t="shared" ca="1" si="19"/>
        <v>1012.2621119048333</v>
      </c>
      <c r="V50">
        <f t="shared" ca="1" si="19"/>
        <v>1000.0382295892423</v>
      </c>
      <c r="W50">
        <f t="shared" ca="1" si="19"/>
        <v>1017.5670121259154</v>
      </c>
      <c r="X50">
        <f t="shared" ca="1" si="19"/>
        <v>1005.3586765682595</v>
      </c>
      <c r="Y50">
        <f t="shared" ca="1" si="19"/>
        <v>1035.1091325979628</v>
      </c>
      <c r="Z50">
        <f t="shared" ca="1" si="19"/>
        <v>1006.7682866424699</v>
      </c>
      <c r="AA50">
        <f t="shared" ca="1" si="19"/>
        <v>1017.087491957187</v>
      </c>
      <c r="AB50">
        <f t="shared" ca="1" si="19"/>
        <v>1020.7308066967986</v>
      </c>
      <c r="AC50">
        <f t="shared" ca="1" si="19"/>
        <v>1046.9393125602667</v>
      </c>
      <c r="AD50">
        <f t="shared" ca="1" si="19"/>
        <v>1054.6279716339441</v>
      </c>
      <c r="AE50">
        <f t="shared" ca="1" si="19"/>
        <v>1054.3809947326283</v>
      </c>
      <c r="AF50">
        <f t="shared" ca="1" si="19"/>
        <v>1043.7618804371452</v>
      </c>
      <c r="AG50">
        <f t="shared" ca="1" si="19"/>
        <v>1047.8253985180559</v>
      </c>
      <c r="AH50">
        <f t="shared" ca="1" si="19"/>
        <v>1029.3787835608757</v>
      </c>
      <c r="AI50">
        <f t="shared" ca="1" si="19"/>
        <v>1004.3857563386099</v>
      </c>
      <c r="AJ50">
        <f t="shared" ca="1" si="19"/>
        <v>994.17741712050372</v>
      </c>
      <c r="AK50">
        <f t="shared" ca="1" si="19"/>
        <v>987.25576975542992</v>
      </c>
      <c r="AL50">
        <f t="shared" ca="1" si="19"/>
        <v>988.62507934233815</v>
      </c>
      <c r="AM50">
        <f t="shared" ca="1" si="19"/>
        <v>971.72077720854747</v>
      </c>
      <c r="AN50">
        <f t="shared" ca="1" si="19"/>
        <v>969.36629364714838</v>
      </c>
      <c r="AO50">
        <f t="shared" ca="1" si="19"/>
        <v>974.47490542616811</v>
      </c>
      <c r="AP50">
        <f t="shared" ca="1" si="19"/>
        <v>975.34418053368029</v>
      </c>
      <c r="AQ50">
        <f t="shared" ca="1" si="19"/>
        <v>944.41507057766694</v>
      </c>
      <c r="AR50">
        <f t="shared" ca="1" si="19"/>
        <v>963.25275882089056</v>
      </c>
      <c r="AS50">
        <f t="shared" ca="1" si="19"/>
        <v>944.66224056238241</v>
      </c>
      <c r="AT50">
        <f t="shared" ca="1" si="19"/>
        <v>941.50889081197056</v>
      </c>
      <c r="AU50">
        <f t="shared" ca="1" si="19"/>
        <v>943.86251022405997</v>
      </c>
      <c r="AV50">
        <f t="shared" ca="1" si="19"/>
        <v>938.66415218410168</v>
      </c>
      <c r="AW50">
        <f t="shared" ca="1" si="19"/>
        <v>922.59181840248561</v>
      </c>
      <c r="AX50">
        <f t="shared" ca="1" si="19"/>
        <v>933.26995855534415</v>
      </c>
      <c r="AY50">
        <f t="shared" ca="1" si="19"/>
        <v>925.80851768445621</v>
      </c>
      <c r="AZ50">
        <f t="shared" ca="1" si="19"/>
        <v>944.6661830140182</v>
      </c>
      <c r="BA50">
        <f t="shared" ca="1" si="19"/>
        <v>952.31032207566398</v>
      </c>
      <c r="BB50">
        <f t="shared" ca="1" si="19"/>
        <v>935.77466031864969</v>
      </c>
      <c r="BC50">
        <f t="shared" ca="1" si="19"/>
        <v>947.15619631422419</v>
      </c>
      <c r="BD50">
        <f t="shared" ca="1" si="19"/>
        <v>926.87240120600279</v>
      </c>
      <c r="BE50">
        <f t="shared" ca="1" si="19"/>
        <v>936.80477974156156</v>
      </c>
      <c r="BF50">
        <f t="shared" ca="1" si="19"/>
        <v>949.2138148083493</v>
      </c>
      <c r="BG50">
        <f t="shared" ca="1" si="19"/>
        <v>929.68353853187682</v>
      </c>
      <c r="BH50">
        <f t="shared" ca="1" si="19"/>
        <v>956.24096107336231</v>
      </c>
      <c r="BI50">
        <f t="shared" ca="1" si="19"/>
        <v>956.86540021005965</v>
      </c>
      <c r="BJ50">
        <f t="shared" ca="1" si="3"/>
        <v>873.69681339857539</v>
      </c>
      <c r="BK50">
        <f t="shared" ca="1" si="4"/>
        <v>0</v>
      </c>
      <c r="BL50">
        <f t="shared" ca="1" si="5"/>
        <v>0</v>
      </c>
    </row>
    <row r="51" spans="1:64" x14ac:dyDescent="0.25">
      <c r="A51">
        <f t="shared" si="1"/>
        <v>900</v>
      </c>
      <c r="B51">
        <f t="shared" ca="1" si="19"/>
        <v>877.6943335380347</v>
      </c>
      <c r="C51">
        <f t="shared" ca="1" si="19"/>
        <v>895.06689345714801</v>
      </c>
      <c r="D51">
        <f t="shared" ca="1" si="19"/>
        <v>884.52383626938297</v>
      </c>
      <c r="E51">
        <f t="shared" ca="1" si="19"/>
        <v>907.95357792457048</v>
      </c>
      <c r="F51">
        <f t="shared" ca="1" si="19"/>
        <v>907.58308411316398</v>
      </c>
      <c r="G51">
        <f t="shared" ca="1" si="19"/>
        <v>900.29938868028216</v>
      </c>
      <c r="H51">
        <f t="shared" ca="1" si="19"/>
        <v>913.20566854505682</v>
      </c>
      <c r="I51">
        <f t="shared" ca="1" si="19"/>
        <v>888.78294679447356</v>
      </c>
      <c r="J51">
        <f t="shared" ca="1" si="19"/>
        <v>911.64834043038513</v>
      </c>
      <c r="K51">
        <f t="shared" ca="1" si="19"/>
        <v>891.07941968908563</v>
      </c>
      <c r="L51">
        <f t="shared" ca="1" si="19"/>
        <v>893.79657773944177</v>
      </c>
      <c r="M51">
        <f t="shared" ca="1" si="19"/>
        <v>897.58889903768659</v>
      </c>
      <c r="N51">
        <f t="shared" ca="1" si="19"/>
        <v>899.64076806440312</v>
      </c>
      <c r="O51">
        <f t="shared" ca="1" si="19"/>
        <v>906.70761683254477</v>
      </c>
      <c r="P51">
        <f t="shared" ca="1" si="19"/>
        <v>917.96613788867626</v>
      </c>
      <c r="Q51">
        <f t="shared" ref="Q51:BI51" ca="1" si="20">P51*EXP(($B$6-$B$7-$B$9*$B$9*0.5)*(1/240)+$B$9*NORMSINV(RAND())*SQRT(1/240))</f>
        <v>896.94624671327131</v>
      </c>
      <c r="R51">
        <f t="shared" ca="1" si="20"/>
        <v>929.01862079887667</v>
      </c>
      <c r="S51">
        <f t="shared" ca="1" si="20"/>
        <v>929.6053694344555</v>
      </c>
      <c r="T51">
        <f t="shared" ca="1" si="20"/>
        <v>947.53553861243006</v>
      </c>
      <c r="U51">
        <f t="shared" ca="1" si="20"/>
        <v>934.44979230435877</v>
      </c>
      <c r="V51">
        <f t="shared" ca="1" si="20"/>
        <v>963.24213368299127</v>
      </c>
      <c r="W51">
        <f t="shared" ca="1" si="20"/>
        <v>934.64856692982255</v>
      </c>
      <c r="X51">
        <f t="shared" ca="1" si="20"/>
        <v>935.39721416947179</v>
      </c>
      <c r="Y51">
        <f t="shared" ca="1" si="20"/>
        <v>943.00205138270337</v>
      </c>
      <c r="Z51">
        <f t="shared" ca="1" si="20"/>
        <v>919.3016456003254</v>
      </c>
      <c r="AA51">
        <f t="shared" ca="1" si="20"/>
        <v>932.92620526741587</v>
      </c>
      <c r="AB51">
        <f t="shared" ca="1" si="20"/>
        <v>914.43498750092397</v>
      </c>
      <c r="AC51">
        <f t="shared" ca="1" si="20"/>
        <v>938.97727012492862</v>
      </c>
      <c r="AD51">
        <f t="shared" ca="1" si="20"/>
        <v>928.76736787382208</v>
      </c>
      <c r="AE51">
        <f t="shared" ca="1" si="20"/>
        <v>946.64048130132437</v>
      </c>
      <c r="AF51">
        <f t="shared" ca="1" si="20"/>
        <v>951.78537480169484</v>
      </c>
      <c r="AG51">
        <f t="shared" ca="1" si="20"/>
        <v>942.40846560410876</v>
      </c>
      <c r="AH51">
        <f t="shared" ca="1" si="20"/>
        <v>950.61690651824676</v>
      </c>
      <c r="AI51">
        <f t="shared" ca="1" si="20"/>
        <v>947.9736176668423</v>
      </c>
      <c r="AJ51">
        <f t="shared" ca="1" si="20"/>
        <v>948.76694423398988</v>
      </c>
      <c r="AK51">
        <f t="shared" ca="1" si="20"/>
        <v>947.04977829435825</v>
      </c>
      <c r="AL51">
        <f t="shared" ca="1" si="20"/>
        <v>967.39430020756083</v>
      </c>
      <c r="AM51">
        <f t="shared" ca="1" si="20"/>
        <v>930.76239068972973</v>
      </c>
      <c r="AN51">
        <f t="shared" ca="1" si="20"/>
        <v>924.851238046248</v>
      </c>
      <c r="AO51">
        <f t="shared" ca="1" si="20"/>
        <v>931.11824036449866</v>
      </c>
      <c r="AP51">
        <f t="shared" ca="1" si="20"/>
        <v>933.35437949483605</v>
      </c>
      <c r="AQ51">
        <f t="shared" ca="1" si="20"/>
        <v>923.66546177731504</v>
      </c>
      <c r="AR51">
        <f t="shared" ca="1" si="20"/>
        <v>954.93544964194905</v>
      </c>
      <c r="AS51">
        <f t="shared" ca="1" si="20"/>
        <v>919.29978125348043</v>
      </c>
      <c r="AT51">
        <f t="shared" ca="1" si="20"/>
        <v>920.64060009793138</v>
      </c>
      <c r="AU51">
        <f t="shared" ca="1" si="20"/>
        <v>914.70361166318912</v>
      </c>
      <c r="AV51">
        <f t="shared" ca="1" si="20"/>
        <v>918.20166934644749</v>
      </c>
      <c r="AW51">
        <f t="shared" ca="1" si="20"/>
        <v>927.24238440365104</v>
      </c>
      <c r="AX51">
        <f t="shared" ca="1" si="20"/>
        <v>939.27429438042805</v>
      </c>
      <c r="AY51">
        <f t="shared" ca="1" si="20"/>
        <v>907.5644425517977</v>
      </c>
      <c r="AZ51">
        <f t="shared" ca="1" si="20"/>
        <v>909.93172556553418</v>
      </c>
      <c r="BA51">
        <f t="shared" ca="1" si="20"/>
        <v>899.41298944659457</v>
      </c>
      <c r="BB51">
        <f t="shared" ca="1" si="20"/>
        <v>924.64290142076266</v>
      </c>
      <c r="BC51">
        <f t="shared" ca="1" si="20"/>
        <v>927.29276640750811</v>
      </c>
      <c r="BD51">
        <f t="shared" ca="1" si="20"/>
        <v>915.02455901577991</v>
      </c>
      <c r="BE51">
        <f t="shared" ca="1" si="20"/>
        <v>902.9393505673745</v>
      </c>
      <c r="BF51">
        <f t="shared" ca="1" si="20"/>
        <v>910.18613569272145</v>
      </c>
      <c r="BG51">
        <f t="shared" ca="1" si="20"/>
        <v>909.47601279384571</v>
      </c>
      <c r="BH51">
        <f t="shared" ca="1" si="20"/>
        <v>884.78101079572696</v>
      </c>
      <c r="BI51">
        <f t="shared" ca="1" si="20"/>
        <v>888.60694150269558</v>
      </c>
      <c r="BJ51">
        <f t="shared" ca="1" si="3"/>
        <v>877.6943335380347</v>
      </c>
      <c r="BK51">
        <f t="shared" ca="1" si="4"/>
        <v>1</v>
      </c>
      <c r="BL51">
        <f t="shared" ca="1" si="5"/>
        <v>22.028581023057832</v>
      </c>
    </row>
    <row r="52" spans="1:64" x14ac:dyDescent="0.25">
      <c r="A52">
        <f t="shared" si="1"/>
        <v>900</v>
      </c>
      <c r="B52">
        <f t="shared" ref="B52:BI56" ca="1" si="21">A52*EXP(($B$6-$B$7-$B$9*$B$9*0.5)*(1/240)+$B$9*NORMSINV(RAND())*SQRT(1/240))</f>
        <v>865.73798712809673</v>
      </c>
      <c r="C52">
        <f t="shared" ca="1" si="21"/>
        <v>846.0514490012888</v>
      </c>
      <c r="D52">
        <f t="shared" ca="1" si="21"/>
        <v>858.84446137376653</v>
      </c>
      <c r="E52">
        <f t="shared" ca="1" si="21"/>
        <v>851.55599903993254</v>
      </c>
      <c r="F52">
        <f t="shared" ca="1" si="21"/>
        <v>840.54225802841029</v>
      </c>
      <c r="G52">
        <f t="shared" ca="1" si="21"/>
        <v>835.43975109250971</v>
      </c>
      <c r="H52">
        <f t="shared" ca="1" si="21"/>
        <v>833.28618276519023</v>
      </c>
      <c r="I52">
        <f t="shared" ca="1" si="21"/>
        <v>832.3172120001268</v>
      </c>
      <c r="J52">
        <f t="shared" ca="1" si="21"/>
        <v>811.01138825902819</v>
      </c>
      <c r="K52">
        <f t="shared" ca="1" si="21"/>
        <v>800.94171684866421</v>
      </c>
      <c r="L52">
        <f t="shared" ca="1" si="21"/>
        <v>808.95476277352714</v>
      </c>
      <c r="M52">
        <f t="shared" ca="1" si="21"/>
        <v>808.26999312325154</v>
      </c>
      <c r="N52">
        <f t="shared" ca="1" si="21"/>
        <v>808.02628195623402</v>
      </c>
      <c r="O52">
        <f t="shared" ca="1" si="21"/>
        <v>818.14210527790544</v>
      </c>
      <c r="P52">
        <f t="shared" ca="1" si="21"/>
        <v>825.82194115109667</v>
      </c>
      <c r="Q52">
        <f t="shared" ca="1" si="21"/>
        <v>822.23744083832446</v>
      </c>
      <c r="R52">
        <f t="shared" ca="1" si="21"/>
        <v>816.70600531162734</v>
      </c>
      <c r="S52">
        <f t="shared" ca="1" si="21"/>
        <v>807.05902420921723</v>
      </c>
      <c r="T52">
        <f t="shared" ca="1" si="21"/>
        <v>795.38387765078073</v>
      </c>
      <c r="U52">
        <f t="shared" ca="1" si="21"/>
        <v>781.22013457337414</v>
      </c>
      <c r="V52">
        <f t="shared" ca="1" si="21"/>
        <v>780.9827061422717</v>
      </c>
      <c r="W52">
        <f t="shared" ca="1" si="21"/>
        <v>792.6050798354114</v>
      </c>
      <c r="X52">
        <f t="shared" ca="1" si="21"/>
        <v>828.27466425554758</v>
      </c>
      <c r="Y52">
        <f t="shared" ca="1" si="21"/>
        <v>838.49288403195919</v>
      </c>
      <c r="Z52">
        <f t="shared" ca="1" si="21"/>
        <v>812.70225727843126</v>
      </c>
      <c r="AA52">
        <f t="shared" ca="1" si="21"/>
        <v>789.9940579356396</v>
      </c>
      <c r="AB52">
        <f t="shared" ca="1" si="21"/>
        <v>774.39075541641068</v>
      </c>
      <c r="AC52">
        <f t="shared" ca="1" si="21"/>
        <v>768.08994448441388</v>
      </c>
      <c r="AD52">
        <f t="shared" ca="1" si="21"/>
        <v>787.55378101700376</v>
      </c>
      <c r="AE52">
        <f t="shared" ca="1" si="21"/>
        <v>792.10155749709008</v>
      </c>
      <c r="AF52">
        <f t="shared" ca="1" si="21"/>
        <v>774.15949633287016</v>
      </c>
      <c r="AG52">
        <f t="shared" ca="1" si="21"/>
        <v>767.75124332107362</v>
      </c>
      <c r="AH52">
        <f t="shared" ca="1" si="21"/>
        <v>778.80063210793799</v>
      </c>
      <c r="AI52">
        <f t="shared" ca="1" si="21"/>
        <v>789.93080519258808</v>
      </c>
      <c r="AJ52">
        <f t="shared" ca="1" si="21"/>
        <v>804.63182682961349</v>
      </c>
      <c r="AK52">
        <f t="shared" ca="1" si="21"/>
        <v>796.07589254082598</v>
      </c>
      <c r="AL52">
        <f t="shared" ca="1" si="21"/>
        <v>811.9151664058395</v>
      </c>
      <c r="AM52">
        <f t="shared" ca="1" si="21"/>
        <v>845.77701221424456</v>
      </c>
      <c r="AN52">
        <f t="shared" ca="1" si="21"/>
        <v>842.58017679828845</v>
      </c>
      <c r="AO52">
        <f t="shared" ca="1" si="21"/>
        <v>833.95099932391543</v>
      </c>
      <c r="AP52">
        <f t="shared" ca="1" si="21"/>
        <v>819.02614950312909</v>
      </c>
      <c r="AQ52">
        <f t="shared" ca="1" si="21"/>
        <v>830.20954983329352</v>
      </c>
      <c r="AR52">
        <f t="shared" ca="1" si="21"/>
        <v>848.68581495414958</v>
      </c>
      <c r="AS52">
        <f t="shared" ca="1" si="21"/>
        <v>831.44343258824676</v>
      </c>
      <c r="AT52">
        <f t="shared" ca="1" si="21"/>
        <v>839.03728714439467</v>
      </c>
      <c r="AU52">
        <f t="shared" ca="1" si="21"/>
        <v>838.64180537853815</v>
      </c>
      <c r="AV52">
        <f t="shared" ca="1" si="21"/>
        <v>806.95703372093146</v>
      </c>
      <c r="AW52">
        <f t="shared" ca="1" si="21"/>
        <v>798.75027043643081</v>
      </c>
      <c r="AX52">
        <f t="shared" ca="1" si="21"/>
        <v>809.49480643015681</v>
      </c>
      <c r="AY52">
        <f t="shared" ca="1" si="21"/>
        <v>800.34336945613677</v>
      </c>
      <c r="AZ52">
        <f t="shared" ca="1" si="21"/>
        <v>816.5449771795744</v>
      </c>
      <c r="BA52">
        <f t="shared" ca="1" si="21"/>
        <v>822.25814746599042</v>
      </c>
      <c r="BB52">
        <f t="shared" ca="1" si="21"/>
        <v>789.05156843921361</v>
      </c>
      <c r="BC52">
        <f t="shared" ca="1" si="21"/>
        <v>774.91636424495562</v>
      </c>
      <c r="BD52">
        <f t="shared" ca="1" si="21"/>
        <v>786.23186789811768</v>
      </c>
      <c r="BE52">
        <f t="shared" ca="1" si="21"/>
        <v>794.39168016786221</v>
      </c>
      <c r="BF52">
        <f t="shared" ca="1" si="21"/>
        <v>801.11436236318991</v>
      </c>
      <c r="BG52">
        <f t="shared" ca="1" si="21"/>
        <v>802.26602011324121</v>
      </c>
      <c r="BH52">
        <f t="shared" ca="1" si="21"/>
        <v>816.68387642899904</v>
      </c>
      <c r="BI52">
        <f t="shared" ca="1" si="21"/>
        <v>802.11527652573318</v>
      </c>
      <c r="BJ52">
        <f t="shared" ca="1" si="3"/>
        <v>767.75124332107362</v>
      </c>
      <c r="BK52">
        <f t="shared" ca="1" si="4"/>
        <v>0</v>
      </c>
      <c r="BL52">
        <f t="shared" ca="1" si="5"/>
        <v>0</v>
      </c>
    </row>
    <row r="53" spans="1:64" x14ac:dyDescent="0.25">
      <c r="A53">
        <f t="shared" si="1"/>
        <v>900</v>
      </c>
      <c r="B53">
        <f t="shared" ca="1" si="21"/>
        <v>907.59402537264816</v>
      </c>
      <c r="C53">
        <f t="shared" ca="1" si="21"/>
        <v>905.53297932776343</v>
      </c>
      <c r="D53">
        <f t="shared" ca="1" si="21"/>
        <v>905.21231042112083</v>
      </c>
      <c r="E53">
        <f t="shared" ca="1" si="21"/>
        <v>906.64167113945689</v>
      </c>
      <c r="F53">
        <f t="shared" ca="1" si="21"/>
        <v>947.99680036032555</v>
      </c>
      <c r="G53">
        <f t="shared" ca="1" si="21"/>
        <v>960.93847585831668</v>
      </c>
      <c r="H53">
        <f t="shared" ca="1" si="21"/>
        <v>992.37748035731647</v>
      </c>
      <c r="I53">
        <f t="shared" ca="1" si="21"/>
        <v>998.9359277271725</v>
      </c>
      <c r="J53">
        <f t="shared" ca="1" si="21"/>
        <v>998.79473955754713</v>
      </c>
      <c r="K53">
        <f t="shared" ca="1" si="21"/>
        <v>984.98640383593352</v>
      </c>
      <c r="L53">
        <f t="shared" ca="1" si="21"/>
        <v>1006.9281432105988</v>
      </c>
      <c r="M53">
        <f t="shared" ca="1" si="21"/>
        <v>1038.7137851123769</v>
      </c>
      <c r="N53">
        <f t="shared" ca="1" si="21"/>
        <v>1026.5341226843875</v>
      </c>
      <c r="O53">
        <f t="shared" ca="1" si="21"/>
        <v>1028.2767298971075</v>
      </c>
      <c r="P53">
        <f t="shared" ca="1" si="21"/>
        <v>1023.033246360136</v>
      </c>
      <c r="Q53">
        <f t="shared" ca="1" si="21"/>
        <v>956.41003980455412</v>
      </c>
      <c r="R53">
        <f t="shared" ca="1" si="21"/>
        <v>945.93024162808968</v>
      </c>
      <c r="S53">
        <f t="shared" ca="1" si="21"/>
        <v>919.90925824561396</v>
      </c>
      <c r="T53">
        <f t="shared" ca="1" si="21"/>
        <v>931.23471089828047</v>
      </c>
      <c r="U53">
        <f t="shared" ca="1" si="21"/>
        <v>966.57019826822432</v>
      </c>
      <c r="V53">
        <f t="shared" ca="1" si="21"/>
        <v>987.65895215684361</v>
      </c>
      <c r="W53">
        <f t="shared" ca="1" si="21"/>
        <v>964.27036103705746</v>
      </c>
      <c r="X53">
        <f t="shared" ca="1" si="21"/>
        <v>968.02326314209779</v>
      </c>
      <c r="Y53">
        <f t="shared" ca="1" si="21"/>
        <v>990.47218100365467</v>
      </c>
      <c r="Z53">
        <f t="shared" ca="1" si="21"/>
        <v>983.06850683917185</v>
      </c>
      <c r="AA53">
        <f t="shared" ca="1" si="21"/>
        <v>1005.1524170481227</v>
      </c>
      <c r="AB53">
        <f t="shared" ca="1" si="21"/>
        <v>1004.1647605561374</v>
      </c>
      <c r="AC53">
        <f t="shared" ca="1" si="21"/>
        <v>989.18444509622555</v>
      </c>
      <c r="AD53">
        <f t="shared" ca="1" si="21"/>
        <v>999.52426609434644</v>
      </c>
      <c r="AE53">
        <f t="shared" ca="1" si="21"/>
        <v>1003.9295039699767</v>
      </c>
      <c r="AF53">
        <f t="shared" ca="1" si="21"/>
        <v>997.8771617902861</v>
      </c>
      <c r="AG53">
        <f t="shared" ca="1" si="21"/>
        <v>1002.9328680848552</v>
      </c>
      <c r="AH53">
        <f t="shared" ca="1" si="21"/>
        <v>1038.0443535177731</v>
      </c>
      <c r="AI53">
        <f t="shared" ca="1" si="21"/>
        <v>1008.4452334393383</v>
      </c>
      <c r="AJ53">
        <f t="shared" ca="1" si="21"/>
        <v>993.86375895996298</v>
      </c>
      <c r="AK53">
        <f t="shared" ca="1" si="21"/>
        <v>1011.3171671829972</v>
      </c>
      <c r="AL53">
        <f t="shared" ca="1" si="21"/>
        <v>1008.9347244691448</v>
      </c>
      <c r="AM53">
        <f t="shared" ca="1" si="21"/>
        <v>1001.1181603383358</v>
      </c>
      <c r="AN53">
        <f t="shared" ca="1" si="21"/>
        <v>1009.4361059542225</v>
      </c>
      <c r="AO53">
        <f t="shared" ca="1" si="21"/>
        <v>996.76359650725033</v>
      </c>
      <c r="AP53">
        <f t="shared" ca="1" si="21"/>
        <v>1006.086054929342</v>
      </c>
      <c r="AQ53">
        <f t="shared" ca="1" si="21"/>
        <v>986.52011302146491</v>
      </c>
      <c r="AR53">
        <f t="shared" ca="1" si="21"/>
        <v>978.97665863523741</v>
      </c>
      <c r="AS53">
        <f t="shared" ca="1" si="21"/>
        <v>968.53155492559483</v>
      </c>
      <c r="AT53">
        <f t="shared" ca="1" si="21"/>
        <v>994.73669141382697</v>
      </c>
      <c r="AU53">
        <f t="shared" ca="1" si="21"/>
        <v>984.72260405514589</v>
      </c>
      <c r="AV53">
        <f t="shared" ca="1" si="21"/>
        <v>994.88724272154184</v>
      </c>
      <c r="AW53">
        <f t="shared" ca="1" si="21"/>
        <v>1016.9278270649805</v>
      </c>
      <c r="AX53">
        <f t="shared" ca="1" si="21"/>
        <v>1027.9740458900887</v>
      </c>
      <c r="AY53">
        <f t="shared" ca="1" si="21"/>
        <v>1036.5064662851439</v>
      </c>
      <c r="AZ53">
        <f t="shared" ca="1" si="21"/>
        <v>1044.6306279928335</v>
      </c>
      <c r="BA53">
        <f t="shared" ca="1" si="21"/>
        <v>1066.79219385185</v>
      </c>
      <c r="BB53">
        <f t="shared" ca="1" si="21"/>
        <v>1054.8236425439986</v>
      </c>
      <c r="BC53">
        <f t="shared" ca="1" si="21"/>
        <v>1038.7011950050451</v>
      </c>
      <c r="BD53">
        <f t="shared" ca="1" si="21"/>
        <v>1061.1238084227955</v>
      </c>
      <c r="BE53">
        <f t="shared" ca="1" si="21"/>
        <v>1067.4096774475622</v>
      </c>
      <c r="BF53">
        <f t="shared" ca="1" si="21"/>
        <v>1048.406447337672</v>
      </c>
      <c r="BG53">
        <f t="shared" ca="1" si="21"/>
        <v>1056.7187762603151</v>
      </c>
      <c r="BH53">
        <f t="shared" ca="1" si="21"/>
        <v>1049.0658948139348</v>
      </c>
      <c r="BI53">
        <f t="shared" ca="1" si="21"/>
        <v>1104.7124822479382</v>
      </c>
      <c r="BJ53">
        <f t="shared" ca="1" si="3"/>
        <v>900</v>
      </c>
      <c r="BK53">
        <f t="shared" ca="1" si="4"/>
        <v>1</v>
      </c>
      <c r="BL53">
        <f t="shared" ca="1" si="5"/>
        <v>0</v>
      </c>
    </row>
    <row r="54" spans="1:64" x14ac:dyDescent="0.25">
      <c r="A54">
        <f t="shared" si="1"/>
        <v>900</v>
      </c>
      <c r="B54">
        <f t="shared" ca="1" si="21"/>
        <v>901.17885415725766</v>
      </c>
      <c r="C54">
        <f t="shared" ca="1" si="21"/>
        <v>931.60652797684941</v>
      </c>
      <c r="D54">
        <f t="shared" ca="1" si="21"/>
        <v>920.2185675029433</v>
      </c>
      <c r="E54">
        <f t="shared" ca="1" si="21"/>
        <v>935.93531489888971</v>
      </c>
      <c r="F54">
        <f t="shared" ca="1" si="21"/>
        <v>918.85450882029829</v>
      </c>
      <c r="G54">
        <f t="shared" ca="1" si="21"/>
        <v>900.79232364474899</v>
      </c>
      <c r="H54">
        <f t="shared" ca="1" si="21"/>
        <v>911.34863365356989</v>
      </c>
      <c r="I54">
        <f t="shared" ca="1" si="21"/>
        <v>924.37249665137369</v>
      </c>
      <c r="J54">
        <f t="shared" ca="1" si="21"/>
        <v>926.41720996006313</v>
      </c>
      <c r="K54">
        <f t="shared" ca="1" si="21"/>
        <v>927.41241458518721</v>
      </c>
      <c r="L54">
        <f t="shared" ca="1" si="21"/>
        <v>940.58662150895952</v>
      </c>
      <c r="M54">
        <f t="shared" ca="1" si="21"/>
        <v>969.45014890172877</v>
      </c>
      <c r="N54">
        <f t="shared" ca="1" si="21"/>
        <v>972.13682506765952</v>
      </c>
      <c r="O54">
        <f t="shared" ca="1" si="21"/>
        <v>971.61803628176142</v>
      </c>
      <c r="P54">
        <f t="shared" ca="1" si="21"/>
        <v>994.61275548641891</v>
      </c>
      <c r="Q54">
        <f t="shared" ca="1" si="21"/>
        <v>963.06945860015082</v>
      </c>
      <c r="R54">
        <f t="shared" ca="1" si="21"/>
        <v>962.83953176377406</v>
      </c>
      <c r="S54">
        <f t="shared" ca="1" si="21"/>
        <v>965.00148835377217</v>
      </c>
      <c r="T54">
        <f t="shared" ca="1" si="21"/>
        <v>975.95604574436902</v>
      </c>
      <c r="U54">
        <f t="shared" ca="1" si="21"/>
        <v>1002.7573555626857</v>
      </c>
      <c r="V54">
        <f t="shared" ca="1" si="21"/>
        <v>999.35748864475863</v>
      </c>
      <c r="W54">
        <f t="shared" ca="1" si="21"/>
        <v>994.62556324758839</v>
      </c>
      <c r="X54">
        <f t="shared" ca="1" si="21"/>
        <v>975.65095945818337</v>
      </c>
      <c r="Y54">
        <f t="shared" ca="1" si="21"/>
        <v>996.87621942169824</v>
      </c>
      <c r="Z54">
        <f t="shared" ca="1" si="21"/>
        <v>984.91484548481446</v>
      </c>
      <c r="AA54">
        <f t="shared" ca="1" si="21"/>
        <v>992.22287125320668</v>
      </c>
      <c r="AB54">
        <f t="shared" ca="1" si="21"/>
        <v>987.02792748693867</v>
      </c>
      <c r="AC54">
        <f t="shared" ca="1" si="21"/>
        <v>1020.6405508594898</v>
      </c>
      <c r="AD54">
        <f t="shared" ca="1" si="21"/>
        <v>1017.7125559658297</v>
      </c>
      <c r="AE54">
        <f t="shared" ca="1" si="21"/>
        <v>976.69748883857051</v>
      </c>
      <c r="AF54">
        <f t="shared" ca="1" si="21"/>
        <v>950.40182546605502</v>
      </c>
      <c r="AG54">
        <f t="shared" ca="1" si="21"/>
        <v>1001.5550245882896</v>
      </c>
      <c r="AH54">
        <f t="shared" ca="1" si="21"/>
        <v>999.23559941019766</v>
      </c>
      <c r="AI54">
        <f t="shared" ca="1" si="21"/>
        <v>1013.8746998881677</v>
      </c>
      <c r="AJ54">
        <f t="shared" ca="1" si="21"/>
        <v>1029.2517252543264</v>
      </c>
      <c r="AK54">
        <f t="shared" ca="1" si="21"/>
        <v>1030.1815444792524</v>
      </c>
      <c r="AL54">
        <f t="shared" ca="1" si="21"/>
        <v>1033.699769898155</v>
      </c>
      <c r="AM54">
        <f t="shared" ca="1" si="21"/>
        <v>1081.9243284677364</v>
      </c>
      <c r="AN54">
        <f t="shared" ca="1" si="21"/>
        <v>1088.5864328539785</v>
      </c>
      <c r="AO54">
        <f t="shared" ca="1" si="21"/>
        <v>1094.1436878870134</v>
      </c>
      <c r="AP54">
        <f t="shared" ca="1" si="21"/>
        <v>1111.9626074711018</v>
      </c>
      <c r="AQ54">
        <f t="shared" ca="1" si="21"/>
        <v>1110.2165984354219</v>
      </c>
      <c r="AR54">
        <f t="shared" ca="1" si="21"/>
        <v>1105.4158915657692</v>
      </c>
      <c r="AS54">
        <f t="shared" ca="1" si="21"/>
        <v>1128.0050727960954</v>
      </c>
      <c r="AT54">
        <f t="shared" ca="1" si="21"/>
        <v>1132.6595875000894</v>
      </c>
      <c r="AU54">
        <f t="shared" ca="1" si="21"/>
        <v>1159.0315901880858</v>
      </c>
      <c r="AV54">
        <f t="shared" ca="1" si="21"/>
        <v>1168.7919809486218</v>
      </c>
      <c r="AW54">
        <f t="shared" ca="1" si="21"/>
        <v>1164.8175050085529</v>
      </c>
      <c r="AX54">
        <f t="shared" ca="1" si="21"/>
        <v>1164.9523802690242</v>
      </c>
      <c r="AY54">
        <f t="shared" ca="1" si="21"/>
        <v>1129.370823895156</v>
      </c>
      <c r="AZ54">
        <f t="shared" ca="1" si="21"/>
        <v>1135.3084004384152</v>
      </c>
      <c r="BA54">
        <f t="shared" ca="1" si="21"/>
        <v>1137.7828162671938</v>
      </c>
      <c r="BB54">
        <f t="shared" ca="1" si="21"/>
        <v>1142.4545537795002</v>
      </c>
      <c r="BC54">
        <f t="shared" ca="1" si="21"/>
        <v>1158.0135577810945</v>
      </c>
      <c r="BD54">
        <f t="shared" ca="1" si="21"/>
        <v>1185.669211262016</v>
      </c>
      <c r="BE54">
        <f t="shared" ca="1" si="21"/>
        <v>1160.8019931520992</v>
      </c>
      <c r="BF54">
        <f t="shared" ca="1" si="21"/>
        <v>1163.1871339478048</v>
      </c>
      <c r="BG54">
        <f t="shared" ca="1" si="21"/>
        <v>1136.1643011245646</v>
      </c>
      <c r="BH54">
        <f t="shared" ca="1" si="21"/>
        <v>1133.6204399411783</v>
      </c>
      <c r="BI54">
        <f t="shared" ca="1" si="21"/>
        <v>1141.8608182489411</v>
      </c>
      <c r="BJ54">
        <f t="shared" ca="1" si="3"/>
        <v>900</v>
      </c>
      <c r="BK54">
        <f t="shared" ca="1" si="4"/>
        <v>1</v>
      </c>
      <c r="BL54">
        <f t="shared" ca="1" si="5"/>
        <v>0</v>
      </c>
    </row>
    <row r="55" spans="1:64" x14ac:dyDescent="0.25">
      <c r="A55">
        <f t="shared" si="1"/>
        <v>900</v>
      </c>
      <c r="B55">
        <f t="shared" ca="1" si="21"/>
        <v>879.30856923553745</v>
      </c>
      <c r="C55">
        <f t="shared" ca="1" si="21"/>
        <v>886.09111126716937</v>
      </c>
      <c r="D55">
        <f t="shared" ca="1" si="21"/>
        <v>904.99771953649133</v>
      </c>
      <c r="E55">
        <f t="shared" ca="1" si="21"/>
        <v>916.79817965559801</v>
      </c>
      <c r="F55">
        <f t="shared" ca="1" si="21"/>
        <v>935.82907973727538</v>
      </c>
      <c r="G55">
        <f t="shared" ca="1" si="21"/>
        <v>932.06510449842028</v>
      </c>
      <c r="H55">
        <f t="shared" ca="1" si="21"/>
        <v>934.24950024855207</v>
      </c>
      <c r="I55">
        <f t="shared" ca="1" si="21"/>
        <v>933.87794653393041</v>
      </c>
      <c r="J55">
        <f t="shared" ca="1" si="21"/>
        <v>912.36360043320008</v>
      </c>
      <c r="K55">
        <f t="shared" ca="1" si="21"/>
        <v>915.89922504895401</v>
      </c>
      <c r="L55">
        <f t="shared" ca="1" si="21"/>
        <v>912.09343566056168</v>
      </c>
      <c r="M55">
        <f t="shared" ca="1" si="21"/>
        <v>917.60853122829621</v>
      </c>
      <c r="N55">
        <f t="shared" ca="1" si="21"/>
        <v>902.18834684516889</v>
      </c>
      <c r="O55">
        <f t="shared" ca="1" si="21"/>
        <v>912.49140586500391</v>
      </c>
      <c r="P55">
        <f t="shared" ca="1" si="21"/>
        <v>904.22699826782309</v>
      </c>
      <c r="Q55">
        <f t="shared" ca="1" si="21"/>
        <v>892.06291889406134</v>
      </c>
      <c r="R55">
        <f t="shared" ca="1" si="21"/>
        <v>910.19334147293614</v>
      </c>
      <c r="S55">
        <f t="shared" ca="1" si="21"/>
        <v>945.92392362650719</v>
      </c>
      <c r="T55">
        <f t="shared" ca="1" si="21"/>
        <v>934.06629742696282</v>
      </c>
      <c r="U55">
        <f t="shared" ca="1" si="21"/>
        <v>902.38993563168617</v>
      </c>
      <c r="V55">
        <f t="shared" ca="1" si="21"/>
        <v>945.67481559845146</v>
      </c>
      <c r="W55">
        <f t="shared" ca="1" si="21"/>
        <v>930.49563318487253</v>
      </c>
      <c r="X55">
        <f t="shared" ca="1" si="21"/>
        <v>924.36547367168328</v>
      </c>
      <c r="Y55">
        <f t="shared" ca="1" si="21"/>
        <v>944.98469214410625</v>
      </c>
      <c r="Z55">
        <f t="shared" ca="1" si="21"/>
        <v>958.88934787219773</v>
      </c>
      <c r="AA55">
        <f t="shared" ca="1" si="21"/>
        <v>1004.2878305845499</v>
      </c>
      <c r="AB55">
        <f t="shared" ca="1" si="21"/>
        <v>1043.2632159668854</v>
      </c>
      <c r="AC55">
        <f t="shared" ca="1" si="21"/>
        <v>1041.4807040625899</v>
      </c>
      <c r="AD55">
        <f t="shared" ca="1" si="21"/>
        <v>1072.9709829751719</v>
      </c>
      <c r="AE55">
        <f t="shared" ca="1" si="21"/>
        <v>1056.379379653629</v>
      </c>
      <c r="AF55">
        <f t="shared" ca="1" si="21"/>
        <v>1037.1978894179397</v>
      </c>
      <c r="AG55">
        <f t="shared" ca="1" si="21"/>
        <v>1057.4191557596964</v>
      </c>
      <c r="AH55">
        <f t="shared" ca="1" si="21"/>
        <v>1045.2904760582783</v>
      </c>
      <c r="AI55">
        <f t="shared" ca="1" si="21"/>
        <v>1038.6953886936615</v>
      </c>
      <c r="AJ55">
        <f t="shared" ca="1" si="21"/>
        <v>1037.9357823026767</v>
      </c>
      <c r="AK55">
        <f t="shared" ca="1" si="21"/>
        <v>1034.7187842807039</v>
      </c>
      <c r="AL55">
        <f t="shared" ca="1" si="21"/>
        <v>1021.7726406387402</v>
      </c>
      <c r="AM55">
        <f t="shared" ca="1" si="21"/>
        <v>1038.6913247945124</v>
      </c>
      <c r="AN55">
        <f t="shared" ca="1" si="21"/>
        <v>1032.1328869255715</v>
      </c>
      <c r="AO55">
        <f t="shared" ca="1" si="21"/>
        <v>1088.0705652613685</v>
      </c>
      <c r="AP55">
        <f t="shared" ca="1" si="21"/>
        <v>1094.3309069181571</v>
      </c>
      <c r="AQ55">
        <f t="shared" ca="1" si="21"/>
        <v>1088.6027481992858</v>
      </c>
      <c r="AR55">
        <f t="shared" ca="1" si="21"/>
        <v>1097.4118352311029</v>
      </c>
      <c r="AS55">
        <f t="shared" ca="1" si="21"/>
        <v>1053.2490395356685</v>
      </c>
      <c r="AT55">
        <f t="shared" ca="1" si="21"/>
        <v>1053.8696161672542</v>
      </c>
      <c r="AU55">
        <f t="shared" ca="1" si="21"/>
        <v>1054.5872256345601</v>
      </c>
      <c r="AV55">
        <f t="shared" ca="1" si="21"/>
        <v>1039.2023740408126</v>
      </c>
      <c r="AW55">
        <f t="shared" ca="1" si="21"/>
        <v>1031.7224764002042</v>
      </c>
      <c r="AX55">
        <f t="shared" ca="1" si="21"/>
        <v>1017.736192958444</v>
      </c>
      <c r="AY55">
        <f t="shared" ca="1" si="21"/>
        <v>1035.9388435979367</v>
      </c>
      <c r="AZ55">
        <f t="shared" ca="1" si="21"/>
        <v>1026.5812138915717</v>
      </c>
      <c r="BA55">
        <f t="shared" ca="1" si="21"/>
        <v>1030.4840156348973</v>
      </c>
      <c r="BB55">
        <f t="shared" ca="1" si="21"/>
        <v>1048.2387797552026</v>
      </c>
      <c r="BC55">
        <f t="shared" ca="1" si="21"/>
        <v>1050.7853431505555</v>
      </c>
      <c r="BD55">
        <f t="shared" ca="1" si="21"/>
        <v>1065.9395676345393</v>
      </c>
      <c r="BE55">
        <f t="shared" ca="1" si="21"/>
        <v>1085.281718032071</v>
      </c>
      <c r="BF55">
        <f t="shared" ca="1" si="21"/>
        <v>1106.4527746458809</v>
      </c>
      <c r="BG55">
        <f t="shared" ca="1" si="21"/>
        <v>1082.8866220004663</v>
      </c>
      <c r="BH55">
        <f t="shared" ca="1" si="21"/>
        <v>1063.5899845894303</v>
      </c>
      <c r="BI55">
        <f t="shared" ca="1" si="21"/>
        <v>1086.346707643215</v>
      </c>
      <c r="BJ55">
        <f t="shared" ca="1" si="3"/>
        <v>879.30856923553745</v>
      </c>
      <c r="BK55">
        <f t="shared" ca="1" si="4"/>
        <v>1</v>
      </c>
      <c r="BL55">
        <f t="shared" ca="1" si="5"/>
        <v>20.434397683439361</v>
      </c>
    </row>
    <row r="56" spans="1:64" x14ac:dyDescent="0.25">
      <c r="A56">
        <f t="shared" si="1"/>
        <v>900</v>
      </c>
      <c r="B56">
        <f t="shared" ca="1" si="21"/>
        <v>910.29554847963004</v>
      </c>
      <c r="C56">
        <f t="shared" ca="1" si="21"/>
        <v>918.73762002146304</v>
      </c>
      <c r="D56">
        <f t="shared" ca="1" si="21"/>
        <v>898.38444093398061</v>
      </c>
      <c r="E56">
        <f t="shared" ca="1" si="21"/>
        <v>916.53936433042486</v>
      </c>
      <c r="F56">
        <f t="shared" ca="1" si="21"/>
        <v>934.36106344694679</v>
      </c>
      <c r="G56">
        <f t="shared" ca="1" si="21"/>
        <v>915.83049911534067</v>
      </c>
      <c r="H56">
        <f t="shared" ca="1" si="21"/>
        <v>936.98785964555873</v>
      </c>
      <c r="I56">
        <f t="shared" ca="1" si="21"/>
        <v>935.52218328395384</v>
      </c>
      <c r="J56">
        <f t="shared" ca="1" si="21"/>
        <v>905.58934951556705</v>
      </c>
      <c r="K56">
        <f t="shared" ca="1" si="21"/>
        <v>932.04435383998862</v>
      </c>
      <c r="L56">
        <f t="shared" ca="1" si="21"/>
        <v>925.38870431829525</v>
      </c>
      <c r="M56">
        <f t="shared" ca="1" si="21"/>
        <v>937.35673272460667</v>
      </c>
      <c r="N56">
        <f t="shared" ca="1" si="21"/>
        <v>934.40210022750034</v>
      </c>
      <c r="O56">
        <f t="shared" ca="1" si="21"/>
        <v>928.93364025758137</v>
      </c>
      <c r="P56">
        <f t="shared" ca="1" si="21"/>
        <v>891.40709004366454</v>
      </c>
      <c r="Q56">
        <f t="shared" ref="Q56:BI56" ca="1" si="22">P56*EXP(($B$6-$B$7-$B$9*$B$9*0.5)*(1/240)+$B$9*NORMSINV(RAND())*SQRT(1/240))</f>
        <v>921.35507890009126</v>
      </c>
      <c r="R56">
        <f t="shared" ca="1" si="22"/>
        <v>922.2383062149031</v>
      </c>
      <c r="S56">
        <f t="shared" ca="1" si="22"/>
        <v>907.09161451197645</v>
      </c>
      <c r="T56">
        <f t="shared" ca="1" si="22"/>
        <v>920.59905427146225</v>
      </c>
      <c r="U56">
        <f t="shared" ca="1" si="22"/>
        <v>929.89711347114303</v>
      </c>
      <c r="V56">
        <f t="shared" ca="1" si="22"/>
        <v>944.83462184554526</v>
      </c>
      <c r="W56">
        <f t="shared" ca="1" si="22"/>
        <v>921.12073525321341</v>
      </c>
      <c r="X56">
        <f t="shared" ca="1" si="22"/>
        <v>942.1057472925911</v>
      </c>
      <c r="Y56">
        <f t="shared" ca="1" si="22"/>
        <v>956.3882253402993</v>
      </c>
      <c r="Z56">
        <f t="shared" ca="1" si="22"/>
        <v>958.39215500942294</v>
      </c>
      <c r="AA56">
        <f t="shared" ca="1" si="22"/>
        <v>957.24493786162509</v>
      </c>
      <c r="AB56">
        <f t="shared" ca="1" si="22"/>
        <v>941.33589442663902</v>
      </c>
      <c r="AC56">
        <f t="shared" ca="1" si="22"/>
        <v>956.44333231756275</v>
      </c>
      <c r="AD56">
        <f t="shared" ca="1" si="22"/>
        <v>972.5500352505012</v>
      </c>
      <c r="AE56">
        <f t="shared" ca="1" si="22"/>
        <v>981.52789391345186</v>
      </c>
      <c r="AF56">
        <f t="shared" ca="1" si="22"/>
        <v>967.59114917524505</v>
      </c>
      <c r="AG56">
        <f t="shared" ca="1" si="22"/>
        <v>970.17008837458422</v>
      </c>
      <c r="AH56">
        <f t="shared" ca="1" si="22"/>
        <v>976.18147473625925</v>
      </c>
      <c r="AI56">
        <f t="shared" ca="1" si="22"/>
        <v>986.43965961319452</v>
      </c>
      <c r="AJ56">
        <f t="shared" ca="1" si="22"/>
        <v>976.84164935980971</v>
      </c>
      <c r="AK56">
        <f t="shared" ca="1" si="22"/>
        <v>996.36912866289026</v>
      </c>
      <c r="AL56">
        <f t="shared" ca="1" si="22"/>
        <v>990.06721520688302</v>
      </c>
      <c r="AM56">
        <f t="shared" ca="1" si="22"/>
        <v>979.67225346260273</v>
      </c>
      <c r="AN56">
        <f t="shared" ca="1" si="22"/>
        <v>999.63317998783805</v>
      </c>
      <c r="AO56">
        <f t="shared" ca="1" si="22"/>
        <v>1002.5861387754038</v>
      </c>
      <c r="AP56">
        <f t="shared" ca="1" si="22"/>
        <v>1004.5121358052406</v>
      </c>
      <c r="AQ56">
        <f t="shared" ca="1" si="22"/>
        <v>1008.7612942258128</v>
      </c>
      <c r="AR56">
        <f t="shared" ca="1" si="22"/>
        <v>1037.4789185631864</v>
      </c>
      <c r="AS56">
        <f t="shared" ca="1" si="22"/>
        <v>1007.9320201772977</v>
      </c>
      <c r="AT56">
        <f t="shared" ca="1" si="22"/>
        <v>1002.1070080522081</v>
      </c>
      <c r="AU56">
        <f t="shared" ca="1" si="22"/>
        <v>994.57084532883903</v>
      </c>
      <c r="AV56">
        <f t="shared" ca="1" si="22"/>
        <v>991.10259406161038</v>
      </c>
      <c r="AW56">
        <f t="shared" ca="1" si="22"/>
        <v>1024.287287508032</v>
      </c>
      <c r="AX56">
        <f t="shared" ca="1" si="22"/>
        <v>1015.0249672056627</v>
      </c>
      <c r="AY56">
        <f t="shared" ca="1" si="22"/>
        <v>997.44961448360175</v>
      </c>
      <c r="AZ56">
        <f t="shared" ca="1" si="22"/>
        <v>1009.2251580834977</v>
      </c>
      <c r="BA56">
        <f t="shared" ca="1" si="22"/>
        <v>987.77860401570911</v>
      </c>
      <c r="BB56">
        <f t="shared" ca="1" si="22"/>
        <v>998.91347738937066</v>
      </c>
      <c r="BC56">
        <f t="shared" ca="1" si="22"/>
        <v>1024.3708065793503</v>
      </c>
      <c r="BD56">
        <f t="shared" ca="1" si="22"/>
        <v>988.08210809980528</v>
      </c>
      <c r="BE56">
        <f t="shared" ca="1" si="22"/>
        <v>1001.7135101019865</v>
      </c>
      <c r="BF56">
        <f t="shared" ca="1" si="22"/>
        <v>1011.2369715539223</v>
      </c>
      <c r="BG56">
        <f t="shared" ca="1" si="22"/>
        <v>992.67701693623121</v>
      </c>
      <c r="BH56">
        <f t="shared" ca="1" si="22"/>
        <v>977.38178867133195</v>
      </c>
      <c r="BI56">
        <f t="shared" ca="1" si="22"/>
        <v>979.4808215926314</v>
      </c>
      <c r="BJ56">
        <f t="shared" ca="1" si="3"/>
        <v>891.40709004366454</v>
      </c>
      <c r="BK56">
        <f t="shared" ca="1" si="4"/>
        <v>1</v>
      </c>
      <c r="BL56">
        <f t="shared" ca="1" si="5"/>
        <v>8.4861671145197501</v>
      </c>
    </row>
    <row r="57" spans="1:64" x14ac:dyDescent="0.25">
      <c r="A57">
        <f t="shared" si="1"/>
        <v>900</v>
      </c>
      <c r="B57">
        <f t="shared" ref="B57:BI61" ca="1" si="23">A57*EXP(($B$6-$B$7-$B$9*$B$9*0.5)*(1/240)+$B$9*NORMSINV(RAND())*SQRT(1/240))</f>
        <v>911.59975736510512</v>
      </c>
      <c r="C57">
        <f t="shared" ca="1" si="23"/>
        <v>932.62635819262857</v>
      </c>
      <c r="D57">
        <f t="shared" ca="1" si="23"/>
        <v>929.29164327325736</v>
      </c>
      <c r="E57">
        <f t="shared" ca="1" si="23"/>
        <v>921.28368229551734</v>
      </c>
      <c r="F57">
        <f t="shared" ca="1" si="23"/>
        <v>899.07660012623523</v>
      </c>
      <c r="G57">
        <f t="shared" ca="1" si="23"/>
        <v>941.69969707783389</v>
      </c>
      <c r="H57">
        <f t="shared" ca="1" si="23"/>
        <v>956.75391987796991</v>
      </c>
      <c r="I57">
        <f t="shared" ca="1" si="23"/>
        <v>961.26839985067284</v>
      </c>
      <c r="J57">
        <f t="shared" ca="1" si="23"/>
        <v>989.1433156283324</v>
      </c>
      <c r="K57">
        <f t="shared" ca="1" si="23"/>
        <v>969.82394725985671</v>
      </c>
      <c r="L57">
        <f t="shared" ca="1" si="23"/>
        <v>942.87149768404208</v>
      </c>
      <c r="M57">
        <f t="shared" ca="1" si="23"/>
        <v>947.23187376759779</v>
      </c>
      <c r="N57">
        <f t="shared" ca="1" si="23"/>
        <v>975.64546211461379</v>
      </c>
      <c r="O57">
        <f t="shared" ca="1" si="23"/>
        <v>980.30483605450411</v>
      </c>
      <c r="P57">
        <f t="shared" ca="1" si="23"/>
        <v>1024.4657293500698</v>
      </c>
      <c r="Q57">
        <f t="shared" ca="1" si="23"/>
        <v>1061.2905654190781</v>
      </c>
      <c r="R57">
        <f t="shared" ca="1" si="23"/>
        <v>1049.0822559069225</v>
      </c>
      <c r="S57">
        <f t="shared" ca="1" si="23"/>
        <v>1048.0119962459285</v>
      </c>
      <c r="T57">
        <f t="shared" ca="1" si="23"/>
        <v>1063.2916437747447</v>
      </c>
      <c r="U57">
        <f t="shared" ca="1" si="23"/>
        <v>1056.5823237057093</v>
      </c>
      <c r="V57">
        <f t="shared" ca="1" si="23"/>
        <v>1009.2482677574965</v>
      </c>
      <c r="W57">
        <f t="shared" ca="1" si="23"/>
        <v>1026.0867579845449</v>
      </c>
      <c r="X57">
        <f t="shared" ca="1" si="23"/>
        <v>1033.3989789626492</v>
      </c>
      <c r="Y57">
        <f t="shared" ca="1" si="23"/>
        <v>1028.1103843874857</v>
      </c>
      <c r="Z57">
        <f t="shared" ca="1" si="23"/>
        <v>987.69519461258437</v>
      </c>
      <c r="AA57">
        <f t="shared" ca="1" si="23"/>
        <v>990.03806257284998</v>
      </c>
      <c r="AB57">
        <f t="shared" ca="1" si="23"/>
        <v>973.22301944136325</v>
      </c>
      <c r="AC57">
        <f t="shared" ca="1" si="23"/>
        <v>990.37152117879009</v>
      </c>
      <c r="AD57">
        <f t="shared" ca="1" si="23"/>
        <v>985.3442538037574</v>
      </c>
      <c r="AE57">
        <f t="shared" ca="1" si="23"/>
        <v>997.81861592046914</v>
      </c>
      <c r="AF57">
        <f t="shared" ca="1" si="23"/>
        <v>990.7505217434956</v>
      </c>
      <c r="AG57">
        <f t="shared" ca="1" si="23"/>
        <v>981.21363341622384</v>
      </c>
      <c r="AH57">
        <f t="shared" ca="1" si="23"/>
        <v>990.0764508174293</v>
      </c>
      <c r="AI57">
        <f t="shared" ca="1" si="23"/>
        <v>1008.6366599114571</v>
      </c>
      <c r="AJ57">
        <f t="shared" ca="1" si="23"/>
        <v>1044.5382338049224</v>
      </c>
      <c r="AK57">
        <f t="shared" ca="1" si="23"/>
        <v>1041.8683255352701</v>
      </c>
      <c r="AL57">
        <f t="shared" ca="1" si="23"/>
        <v>1028.4095409997851</v>
      </c>
      <c r="AM57">
        <f t="shared" ca="1" si="23"/>
        <v>1055.1905751533282</v>
      </c>
      <c r="AN57">
        <f t="shared" ca="1" si="23"/>
        <v>1038.6452924908567</v>
      </c>
      <c r="AO57">
        <f t="shared" ca="1" si="23"/>
        <v>1025.609722205749</v>
      </c>
      <c r="AP57">
        <f t="shared" ca="1" si="23"/>
        <v>1013.9891452158678</v>
      </c>
      <c r="AQ57">
        <f t="shared" ca="1" si="23"/>
        <v>1019.1384806154332</v>
      </c>
      <c r="AR57">
        <f t="shared" ca="1" si="23"/>
        <v>993.88435941705836</v>
      </c>
      <c r="AS57">
        <f t="shared" ca="1" si="23"/>
        <v>978.32286554694122</v>
      </c>
      <c r="AT57">
        <f t="shared" ca="1" si="23"/>
        <v>960.67280074254393</v>
      </c>
      <c r="AU57">
        <f t="shared" ca="1" si="23"/>
        <v>998.7544843078341</v>
      </c>
      <c r="AV57">
        <f t="shared" ca="1" si="23"/>
        <v>1001.4646518317785</v>
      </c>
      <c r="AW57">
        <f t="shared" ca="1" si="23"/>
        <v>1009.2707679424144</v>
      </c>
      <c r="AX57">
        <f t="shared" ca="1" si="23"/>
        <v>1034.6539823492967</v>
      </c>
      <c r="AY57">
        <f t="shared" ca="1" si="23"/>
        <v>1034.7789543200684</v>
      </c>
      <c r="AZ57">
        <f t="shared" ca="1" si="23"/>
        <v>1036.013709794951</v>
      </c>
      <c r="BA57">
        <f t="shared" ca="1" si="23"/>
        <v>989.71330835273397</v>
      </c>
      <c r="BB57">
        <f t="shared" ca="1" si="23"/>
        <v>975.15358055388322</v>
      </c>
      <c r="BC57">
        <f t="shared" ca="1" si="23"/>
        <v>978.64605900551521</v>
      </c>
      <c r="BD57">
        <f t="shared" ca="1" si="23"/>
        <v>1009.1154510018166</v>
      </c>
      <c r="BE57">
        <f t="shared" ca="1" si="23"/>
        <v>994.3308422649452</v>
      </c>
      <c r="BF57">
        <f t="shared" ca="1" si="23"/>
        <v>977.86889862953672</v>
      </c>
      <c r="BG57">
        <f t="shared" ca="1" si="23"/>
        <v>976.51148788395892</v>
      </c>
      <c r="BH57">
        <f t="shared" ca="1" si="23"/>
        <v>976.39636313165806</v>
      </c>
      <c r="BI57">
        <f t="shared" ca="1" si="23"/>
        <v>979.24846596101077</v>
      </c>
      <c r="BJ57">
        <f t="shared" ca="1" si="3"/>
        <v>899.07660012623523</v>
      </c>
      <c r="BK57">
        <f t="shared" ca="1" si="4"/>
        <v>1</v>
      </c>
      <c r="BL57">
        <f t="shared" ca="1" si="5"/>
        <v>0.91192921630893464</v>
      </c>
    </row>
    <row r="58" spans="1:64" x14ac:dyDescent="0.25">
      <c r="A58">
        <f t="shared" si="1"/>
        <v>900</v>
      </c>
      <c r="B58">
        <f t="shared" ca="1" si="23"/>
        <v>933.85307756507655</v>
      </c>
      <c r="C58">
        <f t="shared" ca="1" si="23"/>
        <v>940.39834296749655</v>
      </c>
      <c r="D58">
        <f t="shared" ca="1" si="23"/>
        <v>938.90044601550903</v>
      </c>
      <c r="E58">
        <f t="shared" ca="1" si="23"/>
        <v>927.02184221841412</v>
      </c>
      <c r="F58">
        <f t="shared" ca="1" si="23"/>
        <v>922.07464546019719</v>
      </c>
      <c r="G58">
        <f t="shared" ca="1" si="23"/>
        <v>928.76785722130614</v>
      </c>
      <c r="H58">
        <f t="shared" ca="1" si="23"/>
        <v>935.79836015897888</v>
      </c>
      <c r="I58">
        <f t="shared" ca="1" si="23"/>
        <v>917.48501808949527</v>
      </c>
      <c r="J58">
        <f t="shared" ca="1" si="23"/>
        <v>934.79130595008951</v>
      </c>
      <c r="K58">
        <f t="shared" ca="1" si="23"/>
        <v>915.22432600167974</v>
      </c>
      <c r="L58">
        <f t="shared" ca="1" si="23"/>
        <v>963.59754339512028</v>
      </c>
      <c r="M58">
        <f t="shared" ca="1" si="23"/>
        <v>965.70483655992746</v>
      </c>
      <c r="N58">
        <f t="shared" ca="1" si="23"/>
        <v>968.84647236252351</v>
      </c>
      <c r="O58">
        <f t="shared" ca="1" si="23"/>
        <v>969.6039799591972</v>
      </c>
      <c r="P58">
        <f t="shared" ca="1" si="23"/>
        <v>953.83365492324617</v>
      </c>
      <c r="Q58">
        <f t="shared" ca="1" si="23"/>
        <v>944.5344325949045</v>
      </c>
      <c r="R58">
        <f t="shared" ca="1" si="23"/>
        <v>959.17726155661308</v>
      </c>
      <c r="S58">
        <f t="shared" ca="1" si="23"/>
        <v>960.91838696813193</v>
      </c>
      <c r="T58">
        <f t="shared" ca="1" si="23"/>
        <v>927.66541481824277</v>
      </c>
      <c r="U58">
        <f t="shared" ca="1" si="23"/>
        <v>904.47184323411614</v>
      </c>
      <c r="V58">
        <f t="shared" ca="1" si="23"/>
        <v>900.31687316481361</v>
      </c>
      <c r="W58">
        <f t="shared" ca="1" si="23"/>
        <v>888.59048599781022</v>
      </c>
      <c r="X58">
        <f t="shared" ca="1" si="23"/>
        <v>871.3533437617549</v>
      </c>
      <c r="Y58">
        <f t="shared" ca="1" si="23"/>
        <v>839.63487644461111</v>
      </c>
      <c r="Z58">
        <f t="shared" ca="1" si="23"/>
        <v>828.26286488430549</v>
      </c>
      <c r="AA58">
        <f t="shared" ca="1" si="23"/>
        <v>836.78517279938262</v>
      </c>
      <c r="AB58">
        <f t="shared" ca="1" si="23"/>
        <v>822.91739436032833</v>
      </c>
      <c r="AC58">
        <f t="shared" ca="1" si="23"/>
        <v>820.73028689425064</v>
      </c>
      <c r="AD58">
        <f t="shared" ca="1" si="23"/>
        <v>814.11964735673905</v>
      </c>
      <c r="AE58">
        <f t="shared" ca="1" si="23"/>
        <v>840.82236061961476</v>
      </c>
      <c r="AF58">
        <f t="shared" ca="1" si="23"/>
        <v>818.12556713757783</v>
      </c>
      <c r="AG58">
        <f t="shared" ca="1" si="23"/>
        <v>818.99824545156139</v>
      </c>
      <c r="AH58">
        <f t="shared" ca="1" si="23"/>
        <v>814.56343343567733</v>
      </c>
      <c r="AI58">
        <f t="shared" ca="1" si="23"/>
        <v>857.06588980568586</v>
      </c>
      <c r="AJ58">
        <f t="shared" ca="1" si="23"/>
        <v>857.65351151118318</v>
      </c>
      <c r="AK58">
        <f t="shared" ca="1" si="23"/>
        <v>854.65050436824401</v>
      </c>
      <c r="AL58">
        <f t="shared" ca="1" si="23"/>
        <v>882.85310270156447</v>
      </c>
      <c r="AM58">
        <f t="shared" ca="1" si="23"/>
        <v>872.98924062741594</v>
      </c>
      <c r="AN58">
        <f t="shared" ca="1" si="23"/>
        <v>877.07108249817554</v>
      </c>
      <c r="AO58">
        <f t="shared" ca="1" si="23"/>
        <v>861.32307589838342</v>
      </c>
      <c r="AP58">
        <f t="shared" ca="1" si="23"/>
        <v>881.34157404421103</v>
      </c>
      <c r="AQ58">
        <f t="shared" ca="1" si="23"/>
        <v>881.96994817876669</v>
      </c>
      <c r="AR58">
        <f t="shared" ca="1" si="23"/>
        <v>875.82583133289234</v>
      </c>
      <c r="AS58">
        <f t="shared" ca="1" si="23"/>
        <v>864.02124294215525</v>
      </c>
      <c r="AT58">
        <f t="shared" ca="1" si="23"/>
        <v>869.99936727254408</v>
      </c>
      <c r="AU58">
        <f t="shared" ca="1" si="23"/>
        <v>860.8942388813183</v>
      </c>
      <c r="AV58">
        <f t="shared" ca="1" si="23"/>
        <v>898.72770753898112</v>
      </c>
      <c r="AW58">
        <f t="shared" ca="1" si="23"/>
        <v>883.14764515407717</v>
      </c>
      <c r="AX58">
        <f t="shared" ca="1" si="23"/>
        <v>890.02745436194107</v>
      </c>
      <c r="AY58">
        <f t="shared" ca="1" si="23"/>
        <v>879.05084104759442</v>
      </c>
      <c r="AZ58">
        <f t="shared" ca="1" si="23"/>
        <v>898.1571288958055</v>
      </c>
      <c r="BA58">
        <f t="shared" ca="1" si="23"/>
        <v>906.75782127643038</v>
      </c>
      <c r="BB58">
        <f t="shared" ca="1" si="23"/>
        <v>892.57683772402515</v>
      </c>
      <c r="BC58">
        <f t="shared" ca="1" si="23"/>
        <v>866.54565232905327</v>
      </c>
      <c r="BD58">
        <f t="shared" ca="1" si="23"/>
        <v>891.28129431327409</v>
      </c>
      <c r="BE58">
        <f t="shared" ca="1" si="23"/>
        <v>865.13641138841547</v>
      </c>
      <c r="BF58">
        <f t="shared" ca="1" si="23"/>
        <v>875.02982509360413</v>
      </c>
      <c r="BG58">
        <f t="shared" ca="1" si="23"/>
        <v>892.37179651009444</v>
      </c>
      <c r="BH58">
        <f t="shared" ca="1" si="23"/>
        <v>896.90128371839955</v>
      </c>
      <c r="BI58">
        <f t="shared" ca="1" si="23"/>
        <v>901.654953981017</v>
      </c>
      <c r="BJ58">
        <f t="shared" ca="1" si="3"/>
        <v>814.11964735673905</v>
      </c>
      <c r="BK58">
        <f t="shared" ca="1" si="4"/>
        <v>0</v>
      </c>
      <c r="BL58">
        <f t="shared" ca="1" si="5"/>
        <v>0</v>
      </c>
    </row>
    <row r="59" spans="1:64" x14ac:dyDescent="0.25">
      <c r="A59">
        <f t="shared" si="1"/>
        <v>900</v>
      </c>
      <c r="B59">
        <f t="shared" ca="1" si="23"/>
        <v>889.45902911349685</v>
      </c>
      <c r="C59">
        <f t="shared" ca="1" si="23"/>
        <v>858.44257871156299</v>
      </c>
      <c r="D59">
        <f t="shared" ca="1" si="23"/>
        <v>857.83767873264776</v>
      </c>
      <c r="E59">
        <f t="shared" ca="1" si="23"/>
        <v>850.23744644643546</v>
      </c>
      <c r="F59">
        <f t="shared" ca="1" si="23"/>
        <v>831.22570639229139</v>
      </c>
      <c r="G59">
        <f t="shared" ca="1" si="23"/>
        <v>844.21383323713451</v>
      </c>
      <c r="H59">
        <f t="shared" ca="1" si="23"/>
        <v>854.96200156547002</v>
      </c>
      <c r="I59">
        <f t="shared" ca="1" si="23"/>
        <v>879.08360412112711</v>
      </c>
      <c r="J59">
        <f t="shared" ca="1" si="23"/>
        <v>888.42484395582835</v>
      </c>
      <c r="K59">
        <f t="shared" ca="1" si="23"/>
        <v>903.42740178675297</v>
      </c>
      <c r="L59">
        <f t="shared" ca="1" si="23"/>
        <v>885.56349439014855</v>
      </c>
      <c r="M59">
        <f t="shared" ca="1" si="23"/>
        <v>887.49949481827866</v>
      </c>
      <c r="N59">
        <f t="shared" ca="1" si="23"/>
        <v>895.69275249435907</v>
      </c>
      <c r="O59">
        <f t="shared" ca="1" si="23"/>
        <v>911.69408544953012</v>
      </c>
      <c r="P59">
        <f t="shared" ca="1" si="23"/>
        <v>933.75809370235697</v>
      </c>
      <c r="Q59">
        <f t="shared" ca="1" si="23"/>
        <v>916.90476352578253</v>
      </c>
      <c r="R59">
        <f t="shared" ca="1" si="23"/>
        <v>932.36274993939548</v>
      </c>
      <c r="S59">
        <f t="shared" ca="1" si="23"/>
        <v>907.43542455079478</v>
      </c>
      <c r="T59">
        <f t="shared" ca="1" si="23"/>
        <v>918.17359807241792</v>
      </c>
      <c r="U59">
        <f t="shared" ca="1" si="23"/>
        <v>929.09387748624113</v>
      </c>
      <c r="V59">
        <f t="shared" ca="1" si="23"/>
        <v>952.48947807505942</v>
      </c>
      <c r="W59">
        <f t="shared" ca="1" si="23"/>
        <v>949.48199666320158</v>
      </c>
      <c r="X59">
        <f t="shared" ca="1" si="23"/>
        <v>964.45211797905301</v>
      </c>
      <c r="Y59">
        <f t="shared" ca="1" si="23"/>
        <v>962.34485740334947</v>
      </c>
      <c r="Z59">
        <f t="shared" ca="1" si="23"/>
        <v>965.66948444706929</v>
      </c>
      <c r="AA59">
        <f t="shared" ca="1" si="23"/>
        <v>976.70399243852387</v>
      </c>
      <c r="AB59">
        <f t="shared" ca="1" si="23"/>
        <v>1001.7132878181712</v>
      </c>
      <c r="AC59">
        <f t="shared" ca="1" si="23"/>
        <v>998.50917165004694</v>
      </c>
      <c r="AD59">
        <f t="shared" ca="1" si="23"/>
        <v>1008.5639571151731</v>
      </c>
      <c r="AE59">
        <f t="shared" ca="1" si="23"/>
        <v>994.21891898964554</v>
      </c>
      <c r="AF59">
        <f t="shared" ca="1" si="23"/>
        <v>955.93094309210574</v>
      </c>
      <c r="AG59">
        <f t="shared" ca="1" si="23"/>
        <v>938.49032340184044</v>
      </c>
      <c r="AH59">
        <f t="shared" ca="1" si="23"/>
        <v>944.83130163029932</v>
      </c>
      <c r="AI59">
        <f t="shared" ca="1" si="23"/>
        <v>965.45403204713807</v>
      </c>
      <c r="AJ59">
        <f t="shared" ca="1" si="23"/>
        <v>950.52634530349201</v>
      </c>
      <c r="AK59">
        <f t="shared" ca="1" si="23"/>
        <v>945.53584660229888</v>
      </c>
      <c r="AL59">
        <f t="shared" ca="1" si="23"/>
        <v>957.83660272490465</v>
      </c>
      <c r="AM59">
        <f t="shared" ca="1" si="23"/>
        <v>975.13438854658557</v>
      </c>
      <c r="AN59">
        <f t="shared" ca="1" si="23"/>
        <v>945.87372916650747</v>
      </c>
      <c r="AO59">
        <f t="shared" ca="1" si="23"/>
        <v>943.96805378320312</v>
      </c>
      <c r="AP59">
        <f t="shared" ca="1" si="23"/>
        <v>954.79775059795872</v>
      </c>
      <c r="AQ59">
        <f t="shared" ca="1" si="23"/>
        <v>966.00741662652081</v>
      </c>
      <c r="AR59">
        <f t="shared" ca="1" si="23"/>
        <v>958.66655072069295</v>
      </c>
      <c r="AS59">
        <f t="shared" ca="1" si="23"/>
        <v>956.78874503472218</v>
      </c>
      <c r="AT59">
        <f t="shared" ca="1" si="23"/>
        <v>960.61714713904348</v>
      </c>
      <c r="AU59">
        <f t="shared" ca="1" si="23"/>
        <v>950.079661998907</v>
      </c>
      <c r="AV59">
        <f t="shared" ca="1" si="23"/>
        <v>931.30886842562541</v>
      </c>
      <c r="AW59">
        <f t="shared" ca="1" si="23"/>
        <v>935.53843002566111</v>
      </c>
      <c r="AX59">
        <f t="shared" ca="1" si="23"/>
        <v>934.22966139493508</v>
      </c>
      <c r="AY59">
        <f t="shared" ca="1" si="23"/>
        <v>944.08675273881443</v>
      </c>
      <c r="AZ59">
        <f t="shared" ca="1" si="23"/>
        <v>941.16303476264829</v>
      </c>
      <c r="BA59">
        <f t="shared" ca="1" si="23"/>
        <v>962.92884865216524</v>
      </c>
      <c r="BB59">
        <f t="shared" ca="1" si="23"/>
        <v>950.32739766486588</v>
      </c>
      <c r="BC59">
        <f t="shared" ca="1" si="23"/>
        <v>993.37763942840922</v>
      </c>
      <c r="BD59">
        <f t="shared" ca="1" si="23"/>
        <v>996.05284264301361</v>
      </c>
      <c r="BE59">
        <f t="shared" ca="1" si="23"/>
        <v>972.70832230164706</v>
      </c>
      <c r="BF59">
        <f t="shared" ca="1" si="23"/>
        <v>998.28103892119339</v>
      </c>
      <c r="BG59">
        <f t="shared" ca="1" si="23"/>
        <v>983.31332597080018</v>
      </c>
      <c r="BH59">
        <f t="shared" ca="1" si="23"/>
        <v>996.27753364503576</v>
      </c>
      <c r="BI59">
        <f t="shared" ca="1" si="23"/>
        <v>995.54429533691518</v>
      </c>
      <c r="BJ59">
        <f t="shared" ca="1" si="3"/>
        <v>831.22570639229139</v>
      </c>
      <c r="BK59">
        <f t="shared" ca="1" si="4"/>
        <v>0</v>
      </c>
      <c r="BL59">
        <f t="shared" ca="1" si="5"/>
        <v>0</v>
      </c>
    </row>
    <row r="60" spans="1:64" x14ac:dyDescent="0.25">
      <c r="A60">
        <f t="shared" si="1"/>
        <v>900</v>
      </c>
      <c r="B60">
        <f t="shared" ca="1" si="23"/>
        <v>920.91292024150516</v>
      </c>
      <c r="C60">
        <f t="shared" ca="1" si="23"/>
        <v>951.65009758208464</v>
      </c>
      <c r="D60">
        <f t="shared" ca="1" si="23"/>
        <v>957.8699723993916</v>
      </c>
      <c r="E60">
        <f t="shared" ca="1" si="23"/>
        <v>938.79630056975054</v>
      </c>
      <c r="F60">
        <f t="shared" ca="1" si="23"/>
        <v>929.21894248607464</v>
      </c>
      <c r="G60">
        <f t="shared" ca="1" si="23"/>
        <v>930.59459677488042</v>
      </c>
      <c r="H60">
        <f t="shared" ca="1" si="23"/>
        <v>885.83292075720499</v>
      </c>
      <c r="I60">
        <f t="shared" ca="1" si="23"/>
        <v>908.50298660062083</v>
      </c>
      <c r="J60">
        <f t="shared" ca="1" si="23"/>
        <v>911.42407760228866</v>
      </c>
      <c r="K60">
        <f t="shared" ca="1" si="23"/>
        <v>903.99812061943442</v>
      </c>
      <c r="L60">
        <f t="shared" ca="1" si="23"/>
        <v>906.33218033501726</v>
      </c>
      <c r="M60">
        <f t="shared" ca="1" si="23"/>
        <v>921.77385143328729</v>
      </c>
      <c r="N60">
        <f t="shared" ca="1" si="23"/>
        <v>929.5013395977528</v>
      </c>
      <c r="O60">
        <f t="shared" ca="1" si="23"/>
        <v>924.0020112530807</v>
      </c>
      <c r="P60">
        <f t="shared" ca="1" si="23"/>
        <v>926.15274655775261</v>
      </c>
      <c r="Q60">
        <f t="shared" ca="1" si="23"/>
        <v>922.86974855715539</v>
      </c>
      <c r="R60">
        <f t="shared" ca="1" si="23"/>
        <v>921.059302026615</v>
      </c>
      <c r="S60">
        <f t="shared" ca="1" si="23"/>
        <v>941.51606456964726</v>
      </c>
      <c r="T60">
        <f t="shared" ca="1" si="23"/>
        <v>932.55337461633405</v>
      </c>
      <c r="U60">
        <f t="shared" ca="1" si="23"/>
        <v>966.08333360923814</v>
      </c>
      <c r="V60">
        <f t="shared" ca="1" si="23"/>
        <v>977.00285600301333</v>
      </c>
      <c r="W60">
        <f t="shared" ca="1" si="23"/>
        <v>992.93612698084485</v>
      </c>
      <c r="X60">
        <f t="shared" ca="1" si="23"/>
        <v>992.40451450358069</v>
      </c>
      <c r="Y60">
        <f t="shared" ca="1" si="23"/>
        <v>946.62643103007326</v>
      </c>
      <c r="Z60">
        <f t="shared" ca="1" si="23"/>
        <v>987.23161099790264</v>
      </c>
      <c r="AA60">
        <f t="shared" ca="1" si="23"/>
        <v>978.31474831290609</v>
      </c>
      <c r="AB60">
        <f t="shared" ca="1" si="23"/>
        <v>1003.885336197685</v>
      </c>
      <c r="AC60">
        <f t="shared" ca="1" si="23"/>
        <v>1003.8808074267351</v>
      </c>
      <c r="AD60">
        <f t="shared" ca="1" si="23"/>
        <v>996.87277327944605</v>
      </c>
      <c r="AE60">
        <f t="shared" ca="1" si="23"/>
        <v>977.673398237068</v>
      </c>
      <c r="AF60">
        <f t="shared" ca="1" si="23"/>
        <v>969.0119999166277</v>
      </c>
      <c r="AG60">
        <f t="shared" ca="1" si="23"/>
        <v>948.70413388504483</v>
      </c>
      <c r="AH60">
        <f t="shared" ca="1" si="23"/>
        <v>964.99946100293698</v>
      </c>
      <c r="AI60">
        <f t="shared" ca="1" si="23"/>
        <v>967.46580752523153</v>
      </c>
      <c r="AJ60">
        <f t="shared" ca="1" si="23"/>
        <v>941.06443397386283</v>
      </c>
      <c r="AK60">
        <f t="shared" ca="1" si="23"/>
        <v>944.4939322172595</v>
      </c>
      <c r="AL60">
        <f t="shared" ca="1" si="23"/>
        <v>964.46863185743712</v>
      </c>
      <c r="AM60">
        <f t="shared" ca="1" si="23"/>
        <v>947.34476930670144</v>
      </c>
      <c r="AN60">
        <f t="shared" ca="1" si="23"/>
        <v>951.28450980349749</v>
      </c>
      <c r="AO60">
        <f t="shared" ca="1" si="23"/>
        <v>986.50660583616695</v>
      </c>
      <c r="AP60">
        <f t="shared" ca="1" si="23"/>
        <v>968.36803795739399</v>
      </c>
      <c r="AQ60">
        <f t="shared" ca="1" si="23"/>
        <v>957.85275443749038</v>
      </c>
      <c r="AR60">
        <f t="shared" ca="1" si="23"/>
        <v>971.50175411926818</v>
      </c>
      <c r="AS60">
        <f t="shared" ca="1" si="23"/>
        <v>994.71673717994736</v>
      </c>
      <c r="AT60">
        <f t="shared" ca="1" si="23"/>
        <v>993.9154251386766</v>
      </c>
      <c r="AU60">
        <f t="shared" ca="1" si="23"/>
        <v>984.25624371707488</v>
      </c>
      <c r="AV60">
        <f t="shared" ca="1" si="23"/>
        <v>962.54188639837048</v>
      </c>
      <c r="AW60">
        <f t="shared" ca="1" si="23"/>
        <v>974.07921053071573</v>
      </c>
      <c r="AX60">
        <f t="shared" ca="1" si="23"/>
        <v>945.26888252112178</v>
      </c>
      <c r="AY60">
        <f t="shared" ca="1" si="23"/>
        <v>938.0317117199661</v>
      </c>
      <c r="AZ60">
        <f t="shared" ca="1" si="23"/>
        <v>949.11876158401151</v>
      </c>
      <c r="BA60">
        <f t="shared" ca="1" si="23"/>
        <v>943.07052882472567</v>
      </c>
      <c r="BB60">
        <f t="shared" ca="1" si="23"/>
        <v>953.89788787434645</v>
      </c>
      <c r="BC60">
        <f t="shared" ca="1" si="23"/>
        <v>979.04928336745979</v>
      </c>
      <c r="BD60">
        <f t="shared" ca="1" si="23"/>
        <v>989.79261797477932</v>
      </c>
      <c r="BE60">
        <f t="shared" ca="1" si="23"/>
        <v>1002.0092495703985</v>
      </c>
      <c r="BF60">
        <f t="shared" ca="1" si="23"/>
        <v>1008.4224018337329</v>
      </c>
      <c r="BG60">
        <f t="shared" ca="1" si="23"/>
        <v>1004.2618590934294</v>
      </c>
      <c r="BH60">
        <f t="shared" ca="1" si="23"/>
        <v>997.4181416265327</v>
      </c>
      <c r="BI60">
        <f t="shared" ca="1" si="23"/>
        <v>991.16732912197915</v>
      </c>
      <c r="BJ60">
        <f t="shared" ca="1" si="3"/>
        <v>885.83292075720499</v>
      </c>
      <c r="BK60">
        <f t="shared" ca="1" si="4"/>
        <v>1</v>
      </c>
      <c r="BL60">
        <f t="shared" ca="1" si="5"/>
        <v>13.991092958022021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"/>
  <sheetViews>
    <sheetView tabSelected="1" workbookViewId="0">
      <selection activeCell="J26" sqref="J26"/>
    </sheetView>
  </sheetViews>
  <sheetFormatPr defaultRowHeight="15" x14ac:dyDescent="0.25"/>
  <sheetData>
    <row r="1" spans="1:63" x14ac:dyDescent="0.25">
      <c r="A1" t="s">
        <v>18</v>
      </c>
    </row>
    <row r="2" spans="1:63" x14ac:dyDescent="0.25">
      <c r="A2" s="1" t="s">
        <v>17</v>
      </c>
    </row>
    <row r="3" spans="1:63" x14ac:dyDescent="0.25">
      <c r="I3" t="s">
        <v>14</v>
      </c>
    </row>
    <row r="4" spans="1:63" x14ac:dyDescent="0.25">
      <c r="A4" t="s">
        <v>2</v>
      </c>
      <c r="B4">
        <v>900</v>
      </c>
      <c r="F4" s="1" t="s">
        <v>10</v>
      </c>
      <c r="G4" s="1">
        <f ca="1">AVERAGE(BK11:BK5010)</f>
        <v>52.680623843589942</v>
      </c>
      <c r="J4" s="4" t="s">
        <v>24</v>
      </c>
    </row>
    <row r="5" spans="1:63" x14ac:dyDescent="0.25">
      <c r="A5" t="s">
        <v>3</v>
      </c>
      <c r="B5">
        <v>900</v>
      </c>
      <c r="F5" t="s">
        <v>11</v>
      </c>
    </row>
    <row r="6" spans="1:63" x14ac:dyDescent="0.25">
      <c r="A6" t="s">
        <v>4</v>
      </c>
      <c r="B6">
        <v>0.05</v>
      </c>
      <c r="F6" t="s">
        <v>12</v>
      </c>
    </row>
    <row r="7" spans="1:63" x14ac:dyDescent="0.25">
      <c r="A7" t="s">
        <v>5</v>
      </c>
      <c r="B7">
        <v>0.02</v>
      </c>
      <c r="F7" t="s">
        <v>13</v>
      </c>
    </row>
    <row r="8" spans="1:63" x14ac:dyDescent="0.25">
      <c r="A8" t="s">
        <v>6</v>
      </c>
      <c r="B8">
        <v>0.25</v>
      </c>
    </row>
    <row r="9" spans="1:63" x14ac:dyDescent="0.25">
      <c r="A9" t="s">
        <v>7</v>
      </c>
      <c r="B9">
        <v>0.3</v>
      </c>
      <c r="BK9" t="s">
        <v>8</v>
      </c>
    </row>
    <row r="10" spans="1:63" x14ac:dyDescent="0.25">
      <c r="A10">
        <v>0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 t="s">
        <v>15</v>
      </c>
      <c r="BK10" t="s">
        <v>9</v>
      </c>
    </row>
    <row r="11" spans="1:63" x14ac:dyDescent="0.25">
      <c r="A11">
        <f>$B$4</f>
        <v>900</v>
      </c>
      <c r="B11">
        <f ca="1">A11*EXP(($B$6-$B$7-$B$9*$B$9*0.5)*(1/240)+$B$9*NORMSINV(RAND())*SQRT(1/240))</f>
        <v>872.65902714317565</v>
      </c>
      <c r="C11">
        <f t="shared" ref="C11:BI11" ca="1" si="0">B11*EXP(($B$6-$B$7-$B$9*$B$9*0.5)*(1/240)+$B$9*NORMSINV(RAND())*SQRT(1/240))</f>
        <v>872.83908508660068</v>
      </c>
      <c r="D11">
        <f t="shared" ca="1" si="0"/>
        <v>900.65763685986633</v>
      </c>
      <c r="E11">
        <f t="shared" ca="1" si="0"/>
        <v>875.64857976744554</v>
      </c>
      <c r="F11">
        <f t="shared" ca="1" si="0"/>
        <v>877.13677618863562</v>
      </c>
      <c r="G11">
        <f t="shared" ca="1" si="0"/>
        <v>868.87343538373432</v>
      </c>
      <c r="H11">
        <f t="shared" ca="1" si="0"/>
        <v>874.85469595316329</v>
      </c>
      <c r="I11">
        <f t="shared" ca="1" si="0"/>
        <v>871.44946136320948</v>
      </c>
      <c r="J11">
        <f t="shared" ca="1" si="0"/>
        <v>869.05038350771838</v>
      </c>
      <c r="K11">
        <f t="shared" ca="1" si="0"/>
        <v>861.20076936451608</v>
      </c>
      <c r="L11">
        <f t="shared" ca="1" si="0"/>
        <v>871.06656486815609</v>
      </c>
      <c r="M11">
        <f t="shared" ca="1" si="0"/>
        <v>876.81533760948662</v>
      </c>
      <c r="N11">
        <f t="shared" ca="1" si="0"/>
        <v>843.08152959525773</v>
      </c>
      <c r="O11">
        <f t="shared" ca="1" si="0"/>
        <v>855.55704342163926</v>
      </c>
      <c r="P11">
        <f t="shared" ca="1" si="0"/>
        <v>878.32666363810154</v>
      </c>
      <c r="Q11">
        <f t="shared" ca="1" si="0"/>
        <v>887.08336265873902</v>
      </c>
      <c r="R11">
        <f t="shared" ca="1" si="0"/>
        <v>898.15615189748621</v>
      </c>
      <c r="S11">
        <f t="shared" ca="1" si="0"/>
        <v>895.74917840842511</v>
      </c>
      <c r="T11">
        <f t="shared" ca="1" si="0"/>
        <v>888.52023719081683</v>
      </c>
      <c r="U11">
        <f t="shared" ca="1" si="0"/>
        <v>912.7054626713857</v>
      </c>
      <c r="V11">
        <f t="shared" ca="1" si="0"/>
        <v>916.01058089354399</v>
      </c>
      <c r="W11">
        <f t="shared" ca="1" si="0"/>
        <v>933.63405035833944</v>
      </c>
      <c r="X11">
        <f t="shared" ca="1" si="0"/>
        <v>918.45519127472119</v>
      </c>
      <c r="Y11">
        <f t="shared" ca="1" si="0"/>
        <v>899.54518944551421</v>
      </c>
      <c r="Z11">
        <f t="shared" ca="1" si="0"/>
        <v>916.02827158472428</v>
      </c>
      <c r="AA11">
        <f t="shared" ca="1" si="0"/>
        <v>900.13386748838923</v>
      </c>
      <c r="AB11">
        <f t="shared" ca="1" si="0"/>
        <v>885.32368642764379</v>
      </c>
      <c r="AC11">
        <f t="shared" ca="1" si="0"/>
        <v>897.04594004215448</v>
      </c>
      <c r="AD11">
        <f t="shared" ca="1" si="0"/>
        <v>892.51605707114481</v>
      </c>
      <c r="AE11">
        <f t="shared" ca="1" si="0"/>
        <v>915.68534259698583</v>
      </c>
      <c r="AF11">
        <f t="shared" ca="1" si="0"/>
        <v>905.52645243381608</v>
      </c>
      <c r="AG11">
        <f t="shared" ca="1" si="0"/>
        <v>928.16441709807066</v>
      </c>
      <c r="AH11">
        <f t="shared" ca="1" si="0"/>
        <v>907.95919878791426</v>
      </c>
      <c r="AI11">
        <f t="shared" ca="1" si="0"/>
        <v>931.73918164046108</v>
      </c>
      <c r="AJ11">
        <f t="shared" ca="1" si="0"/>
        <v>934.47990594481189</v>
      </c>
      <c r="AK11">
        <f t="shared" ca="1" si="0"/>
        <v>939.98448924633078</v>
      </c>
      <c r="AL11">
        <f t="shared" ca="1" si="0"/>
        <v>948.60093810379988</v>
      </c>
      <c r="AM11">
        <f t="shared" ca="1" si="0"/>
        <v>981.2148914040373</v>
      </c>
      <c r="AN11">
        <f t="shared" ca="1" si="0"/>
        <v>978.06092567644657</v>
      </c>
      <c r="AO11">
        <f t="shared" ca="1" si="0"/>
        <v>968.44147896458674</v>
      </c>
      <c r="AP11">
        <f t="shared" ca="1" si="0"/>
        <v>978.55538508840004</v>
      </c>
      <c r="AQ11">
        <f t="shared" ca="1" si="0"/>
        <v>984.57496377161499</v>
      </c>
      <c r="AR11">
        <f t="shared" ca="1" si="0"/>
        <v>968.16943803957031</v>
      </c>
      <c r="AS11">
        <f t="shared" ca="1" si="0"/>
        <v>964.99717988869475</v>
      </c>
      <c r="AT11">
        <f t="shared" ca="1" si="0"/>
        <v>965.74535699005219</v>
      </c>
      <c r="AU11">
        <f t="shared" ca="1" si="0"/>
        <v>965.46253396245504</v>
      </c>
      <c r="AV11">
        <f t="shared" ca="1" si="0"/>
        <v>950.76243933967851</v>
      </c>
      <c r="AW11">
        <f t="shared" ca="1" si="0"/>
        <v>931.53446996742798</v>
      </c>
      <c r="AX11">
        <f t="shared" ca="1" si="0"/>
        <v>923.36691793833256</v>
      </c>
      <c r="AY11">
        <f t="shared" ca="1" si="0"/>
        <v>911.38599306294714</v>
      </c>
      <c r="AZ11">
        <f t="shared" ca="1" si="0"/>
        <v>905.17934926189616</v>
      </c>
      <c r="BA11">
        <f t="shared" ca="1" si="0"/>
        <v>894.6461587999928</v>
      </c>
      <c r="BB11">
        <f t="shared" ca="1" si="0"/>
        <v>906.52417506476002</v>
      </c>
      <c r="BC11">
        <f t="shared" ca="1" si="0"/>
        <v>877.09874640706732</v>
      </c>
      <c r="BD11">
        <f t="shared" ca="1" si="0"/>
        <v>899.814716626929</v>
      </c>
      <c r="BE11">
        <f t="shared" ca="1" si="0"/>
        <v>895.48323399494757</v>
      </c>
      <c r="BF11">
        <f t="shared" ca="1" si="0"/>
        <v>885.63954097343333</v>
      </c>
      <c r="BG11">
        <f t="shared" ca="1" si="0"/>
        <v>904.54013312714221</v>
      </c>
      <c r="BH11">
        <f t="shared" ca="1" si="0"/>
        <v>918.52723357519494</v>
      </c>
      <c r="BI11">
        <f t="shared" ca="1" si="0"/>
        <v>901.01827250560552</v>
      </c>
      <c r="BJ11">
        <f ca="1">AVERAGE(A11:BI11)</f>
        <v>909.5575029089697</v>
      </c>
      <c r="BK11">
        <f ca="1">EXP(-$B$6*$B$8)*MAX(BJ11-BI11,0)</f>
        <v>8.4331543796648685</v>
      </c>
    </row>
    <row r="12" spans="1:63" x14ac:dyDescent="0.25">
      <c r="A12">
        <f t="shared" ref="A12:A75" si="1">$B$4</f>
        <v>900</v>
      </c>
      <c r="B12">
        <f t="shared" ref="B12:BI16" ca="1" si="2">A12*EXP(($B$6-$B$7-$B$9*$B$9*0.5)*(1/240)+$B$9*NORMSINV(RAND())*SQRT(1/240))</f>
        <v>904.73074282554865</v>
      </c>
      <c r="C12">
        <f t="shared" ca="1" si="2"/>
        <v>894.52103942683243</v>
      </c>
      <c r="D12">
        <f t="shared" ca="1" si="2"/>
        <v>903.11759735460112</v>
      </c>
      <c r="E12">
        <f t="shared" ca="1" si="2"/>
        <v>881.93377776162629</v>
      </c>
      <c r="F12">
        <f t="shared" ca="1" si="2"/>
        <v>886.70919452574753</v>
      </c>
      <c r="G12">
        <f t="shared" ca="1" si="2"/>
        <v>909.40667756837286</v>
      </c>
      <c r="H12">
        <f t="shared" ca="1" si="2"/>
        <v>927.49088822506326</v>
      </c>
      <c r="I12">
        <f t="shared" ca="1" si="2"/>
        <v>885.23340693762248</v>
      </c>
      <c r="J12">
        <f t="shared" ca="1" si="2"/>
        <v>861.73371933623105</v>
      </c>
      <c r="K12">
        <f t="shared" ca="1" si="2"/>
        <v>861.11055901530176</v>
      </c>
      <c r="L12">
        <f t="shared" ca="1" si="2"/>
        <v>853.87184516786579</v>
      </c>
      <c r="M12">
        <f t="shared" ca="1" si="2"/>
        <v>860.87168381472713</v>
      </c>
      <c r="N12">
        <f t="shared" ca="1" si="2"/>
        <v>850.71398535434503</v>
      </c>
      <c r="O12">
        <f t="shared" ca="1" si="2"/>
        <v>857.02125127427655</v>
      </c>
      <c r="P12">
        <f t="shared" ca="1" si="2"/>
        <v>824.12058877847278</v>
      </c>
      <c r="Q12">
        <f t="shared" ca="1" si="2"/>
        <v>814.93349064378231</v>
      </c>
      <c r="R12">
        <f t="shared" ca="1" si="2"/>
        <v>822.76047113458753</v>
      </c>
      <c r="S12">
        <f t="shared" ca="1" si="2"/>
        <v>828.01265277149071</v>
      </c>
      <c r="T12">
        <f t="shared" ca="1" si="2"/>
        <v>848.81865669942943</v>
      </c>
      <c r="U12">
        <f t="shared" ca="1" si="2"/>
        <v>861.39150059704957</v>
      </c>
      <c r="V12">
        <f t="shared" ca="1" si="2"/>
        <v>854.03702654183996</v>
      </c>
      <c r="W12">
        <f t="shared" ca="1" si="2"/>
        <v>868.66863244217814</v>
      </c>
      <c r="X12">
        <f t="shared" ca="1" si="2"/>
        <v>851.56311801372931</v>
      </c>
      <c r="Y12">
        <f t="shared" ca="1" si="2"/>
        <v>841.58734979186238</v>
      </c>
      <c r="Z12">
        <f t="shared" ca="1" si="2"/>
        <v>813.01123990744679</v>
      </c>
      <c r="AA12">
        <f t="shared" ca="1" si="2"/>
        <v>827.07538182537007</v>
      </c>
      <c r="AB12">
        <f t="shared" ca="1" si="2"/>
        <v>811.00494013550235</v>
      </c>
      <c r="AC12">
        <f t="shared" ca="1" si="2"/>
        <v>822.25689928341058</v>
      </c>
      <c r="AD12">
        <f t="shared" ca="1" si="2"/>
        <v>819.42760533935689</v>
      </c>
      <c r="AE12">
        <f t="shared" ca="1" si="2"/>
        <v>797.33566598658615</v>
      </c>
      <c r="AF12">
        <f t="shared" ca="1" si="2"/>
        <v>751.08816380581573</v>
      </c>
      <c r="AG12">
        <f t="shared" ca="1" si="2"/>
        <v>705.39014647326326</v>
      </c>
      <c r="AH12">
        <f t="shared" ca="1" si="2"/>
        <v>719.35261358019318</v>
      </c>
      <c r="AI12">
        <f t="shared" ca="1" si="2"/>
        <v>718.98453524755405</v>
      </c>
      <c r="AJ12">
        <f t="shared" ca="1" si="2"/>
        <v>738.76808552695366</v>
      </c>
      <c r="AK12">
        <f t="shared" ca="1" si="2"/>
        <v>750.49765111753993</v>
      </c>
      <c r="AL12">
        <f t="shared" ca="1" si="2"/>
        <v>747.71392672000081</v>
      </c>
      <c r="AM12">
        <f t="shared" ca="1" si="2"/>
        <v>767.64797312405483</v>
      </c>
      <c r="AN12">
        <f t="shared" ca="1" si="2"/>
        <v>763.02012483143676</v>
      </c>
      <c r="AO12">
        <f t="shared" ca="1" si="2"/>
        <v>771.27806305089916</v>
      </c>
      <c r="AP12">
        <f t="shared" ca="1" si="2"/>
        <v>766.85876711410708</v>
      </c>
      <c r="AQ12">
        <f t="shared" ca="1" si="2"/>
        <v>778.22400003326902</v>
      </c>
      <c r="AR12">
        <f t="shared" ca="1" si="2"/>
        <v>787.64209900220999</v>
      </c>
      <c r="AS12">
        <f t="shared" ca="1" si="2"/>
        <v>758.99151527843674</v>
      </c>
      <c r="AT12">
        <f t="shared" ca="1" si="2"/>
        <v>751.89721553771199</v>
      </c>
      <c r="AU12">
        <f t="shared" ca="1" si="2"/>
        <v>757.7468689874479</v>
      </c>
      <c r="AV12">
        <f t="shared" ca="1" si="2"/>
        <v>758.67584161391187</v>
      </c>
      <c r="AW12">
        <f t="shared" ca="1" si="2"/>
        <v>752.73951365937637</v>
      </c>
      <c r="AX12">
        <f t="shared" ca="1" si="2"/>
        <v>729.58423803055496</v>
      </c>
      <c r="AY12">
        <f t="shared" ca="1" si="2"/>
        <v>737.82852531309902</v>
      </c>
      <c r="AZ12">
        <f t="shared" ca="1" si="2"/>
        <v>737.92015958696072</v>
      </c>
      <c r="BA12">
        <f t="shared" ca="1" si="2"/>
        <v>755.58187381390701</v>
      </c>
      <c r="BB12">
        <f t="shared" ca="1" si="2"/>
        <v>747.89139975608225</v>
      </c>
      <c r="BC12">
        <f t="shared" ca="1" si="2"/>
        <v>739.45566492518947</v>
      </c>
      <c r="BD12">
        <f t="shared" ca="1" si="2"/>
        <v>755.31472022037542</v>
      </c>
      <c r="BE12">
        <f t="shared" ca="1" si="2"/>
        <v>739.47432667031114</v>
      </c>
      <c r="BF12">
        <f t="shared" ca="1" si="2"/>
        <v>738.28046232186807</v>
      </c>
      <c r="BG12">
        <f t="shared" ca="1" si="2"/>
        <v>720.79484660427602</v>
      </c>
      <c r="BH12">
        <f t="shared" ca="1" si="2"/>
        <v>704.55768317503464</v>
      </c>
      <c r="BI12">
        <f t="shared" ca="1" si="2"/>
        <v>703.83219543797179</v>
      </c>
      <c r="BJ12">
        <f t="shared" ref="BJ12:BJ75" ca="1" si="3">AVERAGE(A12:BI12)</f>
        <v>801.66401293508284</v>
      </c>
      <c r="BK12">
        <f t="shared" ref="BK12:BK75" ca="1" si="4">EXP(-$B$6*$B$8)*MAX(BJ12-BI12,0)</f>
        <v>96.616531142115747</v>
      </c>
    </row>
    <row r="13" spans="1:63" x14ac:dyDescent="0.25">
      <c r="A13">
        <f t="shared" si="1"/>
        <v>900</v>
      </c>
      <c r="B13">
        <f t="shared" ca="1" si="2"/>
        <v>894.37070328012976</v>
      </c>
      <c r="C13">
        <f t="shared" ca="1" si="2"/>
        <v>885.66274978074546</v>
      </c>
      <c r="D13">
        <f t="shared" ca="1" si="2"/>
        <v>897.61462809243289</v>
      </c>
      <c r="E13">
        <f t="shared" ca="1" si="2"/>
        <v>897.31661625191259</v>
      </c>
      <c r="F13">
        <f t="shared" ca="1" si="2"/>
        <v>937.96396639185957</v>
      </c>
      <c r="G13">
        <f t="shared" ca="1" si="2"/>
        <v>979.11255640845286</v>
      </c>
      <c r="H13">
        <f t="shared" ca="1" si="2"/>
        <v>1002.150435564105</v>
      </c>
      <c r="I13">
        <f t="shared" ca="1" si="2"/>
        <v>991.77149650607373</v>
      </c>
      <c r="J13">
        <f t="shared" ca="1" si="2"/>
        <v>992.45363498248707</v>
      </c>
      <c r="K13">
        <f t="shared" ca="1" si="2"/>
        <v>985.16337718224975</v>
      </c>
      <c r="L13">
        <f t="shared" ca="1" si="2"/>
        <v>976.8495175555887</v>
      </c>
      <c r="M13">
        <f t="shared" ca="1" si="2"/>
        <v>940.35965548690569</v>
      </c>
      <c r="N13">
        <f t="shared" ca="1" si="2"/>
        <v>943.28213146716473</v>
      </c>
      <c r="O13">
        <f t="shared" ca="1" si="2"/>
        <v>915.59357062221272</v>
      </c>
      <c r="P13">
        <f t="shared" ca="1" si="2"/>
        <v>923.67918461507224</v>
      </c>
      <c r="Q13">
        <f t="shared" ca="1" si="2"/>
        <v>886.74598493086057</v>
      </c>
      <c r="R13">
        <f t="shared" ca="1" si="2"/>
        <v>901.28038029818447</v>
      </c>
      <c r="S13">
        <f t="shared" ca="1" si="2"/>
        <v>916.07879145367747</v>
      </c>
      <c r="T13">
        <f t="shared" ca="1" si="2"/>
        <v>918.3354593154337</v>
      </c>
      <c r="U13">
        <f t="shared" ca="1" si="2"/>
        <v>919.66807537760258</v>
      </c>
      <c r="V13">
        <f t="shared" ca="1" si="2"/>
        <v>918.75334581103175</v>
      </c>
      <c r="W13">
        <f t="shared" ca="1" si="2"/>
        <v>902.84804282313962</v>
      </c>
      <c r="X13">
        <f t="shared" ca="1" si="2"/>
        <v>920.66650240037904</v>
      </c>
      <c r="Y13">
        <f t="shared" ca="1" si="2"/>
        <v>894.01175696919745</v>
      </c>
      <c r="Z13">
        <f t="shared" ca="1" si="2"/>
        <v>877.10781342051359</v>
      </c>
      <c r="AA13">
        <f t="shared" ca="1" si="2"/>
        <v>883.30386562866465</v>
      </c>
      <c r="AB13">
        <f t="shared" ca="1" si="2"/>
        <v>929.20046553231225</v>
      </c>
      <c r="AC13">
        <f t="shared" ca="1" si="2"/>
        <v>899.92842439575202</v>
      </c>
      <c r="AD13">
        <f t="shared" ca="1" si="2"/>
        <v>947.9997392665008</v>
      </c>
      <c r="AE13">
        <f t="shared" ca="1" si="2"/>
        <v>932.90353668076716</v>
      </c>
      <c r="AF13">
        <f t="shared" ca="1" si="2"/>
        <v>943.973987251518</v>
      </c>
      <c r="AG13">
        <f t="shared" ca="1" si="2"/>
        <v>969.74102976493896</v>
      </c>
      <c r="AH13">
        <f t="shared" ca="1" si="2"/>
        <v>955.97459568663567</v>
      </c>
      <c r="AI13">
        <f t="shared" ca="1" si="2"/>
        <v>986.43403977717662</v>
      </c>
      <c r="AJ13">
        <f t="shared" ca="1" si="2"/>
        <v>981.11621808464838</v>
      </c>
      <c r="AK13">
        <f t="shared" ca="1" si="2"/>
        <v>999.25224598591069</v>
      </c>
      <c r="AL13">
        <f t="shared" ca="1" si="2"/>
        <v>983.66352993743089</v>
      </c>
      <c r="AM13">
        <f t="shared" ca="1" si="2"/>
        <v>1007.7842564432559</v>
      </c>
      <c r="AN13">
        <f t="shared" ca="1" si="2"/>
        <v>981.01063695337052</v>
      </c>
      <c r="AO13">
        <f t="shared" ca="1" si="2"/>
        <v>989.67017015351792</v>
      </c>
      <c r="AP13">
        <f t="shared" ca="1" si="2"/>
        <v>982.76921883815805</v>
      </c>
      <c r="AQ13">
        <f t="shared" ca="1" si="2"/>
        <v>950.5622492898982</v>
      </c>
      <c r="AR13">
        <f t="shared" ca="1" si="2"/>
        <v>935.81372434731554</v>
      </c>
      <c r="AS13">
        <f t="shared" ca="1" si="2"/>
        <v>919.30584975471777</v>
      </c>
      <c r="AT13">
        <f t="shared" ca="1" si="2"/>
        <v>941.52985757040676</v>
      </c>
      <c r="AU13">
        <f t="shared" ca="1" si="2"/>
        <v>924.70713823850201</v>
      </c>
      <c r="AV13">
        <f t="shared" ca="1" si="2"/>
        <v>916.35066154313586</v>
      </c>
      <c r="AW13">
        <f t="shared" ca="1" si="2"/>
        <v>915.55311136281671</v>
      </c>
      <c r="AX13">
        <f t="shared" ca="1" si="2"/>
        <v>913.51427216128343</v>
      </c>
      <c r="AY13">
        <f t="shared" ca="1" si="2"/>
        <v>898.96321679061771</v>
      </c>
      <c r="AZ13">
        <f t="shared" ca="1" si="2"/>
        <v>875.6415751883344</v>
      </c>
      <c r="BA13">
        <f t="shared" ca="1" si="2"/>
        <v>876.73811971299313</v>
      </c>
      <c r="BB13">
        <f t="shared" ca="1" si="2"/>
        <v>843.83950352320176</v>
      </c>
      <c r="BC13">
        <f t="shared" ca="1" si="2"/>
        <v>843.79464105340287</v>
      </c>
      <c r="BD13">
        <f t="shared" ca="1" si="2"/>
        <v>824.12211590220375</v>
      </c>
      <c r="BE13">
        <f t="shared" ca="1" si="2"/>
        <v>821.98888980354059</v>
      </c>
      <c r="BF13">
        <f t="shared" ca="1" si="2"/>
        <v>816.87082811835046</v>
      </c>
      <c r="BG13">
        <f t="shared" ca="1" si="2"/>
        <v>797.43589795161404</v>
      </c>
      <c r="BH13">
        <f t="shared" ca="1" si="2"/>
        <v>782.01398167328819</v>
      </c>
      <c r="BI13">
        <f t="shared" ca="1" si="2"/>
        <v>779.52943220628754</v>
      </c>
      <c r="BJ13">
        <f t="shared" ca="1" si="3"/>
        <v>919.21051481245706</v>
      </c>
      <c r="BK13">
        <f t="shared" ca="1" si="4"/>
        <v>137.94593633080507</v>
      </c>
    </row>
    <row r="14" spans="1:63" x14ac:dyDescent="0.25">
      <c r="A14">
        <f t="shared" si="1"/>
        <v>900</v>
      </c>
      <c r="B14">
        <f t="shared" ca="1" si="2"/>
        <v>871.14123041559208</v>
      </c>
      <c r="C14">
        <f t="shared" ca="1" si="2"/>
        <v>876.82507714084875</v>
      </c>
      <c r="D14">
        <f t="shared" ca="1" si="2"/>
        <v>865.5195775080457</v>
      </c>
      <c r="E14">
        <f t="shared" ca="1" si="2"/>
        <v>860.51657902891645</v>
      </c>
      <c r="F14">
        <f t="shared" ca="1" si="2"/>
        <v>851.43400574993541</v>
      </c>
      <c r="G14">
        <f t="shared" ca="1" si="2"/>
        <v>830.9514708600866</v>
      </c>
      <c r="H14">
        <f t="shared" ca="1" si="2"/>
        <v>862.30345527322197</v>
      </c>
      <c r="I14">
        <f t="shared" ca="1" si="2"/>
        <v>845.4049027021498</v>
      </c>
      <c r="J14">
        <f t="shared" ca="1" si="2"/>
        <v>829.23299261529598</v>
      </c>
      <c r="K14">
        <f t="shared" ca="1" si="2"/>
        <v>837.75739718685941</v>
      </c>
      <c r="L14">
        <f t="shared" ca="1" si="2"/>
        <v>833.46296834244401</v>
      </c>
      <c r="M14">
        <f t="shared" ca="1" si="2"/>
        <v>840.75688325780823</v>
      </c>
      <c r="N14">
        <f t="shared" ca="1" si="2"/>
        <v>858.70064854393411</v>
      </c>
      <c r="O14">
        <f t="shared" ca="1" si="2"/>
        <v>863.03800733699836</v>
      </c>
      <c r="P14">
        <f t="shared" ca="1" si="2"/>
        <v>853.45040138568334</v>
      </c>
      <c r="Q14">
        <f t="shared" ca="1" si="2"/>
        <v>840.70938919102832</v>
      </c>
      <c r="R14">
        <f t="shared" ca="1" si="2"/>
        <v>828.96902018672722</v>
      </c>
      <c r="S14">
        <f t="shared" ca="1" si="2"/>
        <v>830.53026806871151</v>
      </c>
      <c r="T14">
        <f t="shared" ca="1" si="2"/>
        <v>833.71163476530785</v>
      </c>
      <c r="U14">
        <f t="shared" ca="1" si="2"/>
        <v>843.16815536894899</v>
      </c>
      <c r="V14">
        <f t="shared" ca="1" si="2"/>
        <v>830.68671486804385</v>
      </c>
      <c r="W14">
        <f t="shared" ca="1" si="2"/>
        <v>824.04261209648905</v>
      </c>
      <c r="X14">
        <f t="shared" ca="1" si="2"/>
        <v>837.75719982296039</v>
      </c>
      <c r="Y14">
        <f t="shared" ca="1" si="2"/>
        <v>823.01881245508889</v>
      </c>
      <c r="Z14">
        <f t="shared" ca="1" si="2"/>
        <v>839.64700588149151</v>
      </c>
      <c r="AA14">
        <f t="shared" ca="1" si="2"/>
        <v>833.48483753061123</v>
      </c>
      <c r="AB14">
        <f t="shared" ca="1" si="2"/>
        <v>855.24119881989498</v>
      </c>
      <c r="AC14">
        <f t="shared" ca="1" si="2"/>
        <v>876.94846441030529</v>
      </c>
      <c r="AD14">
        <f t="shared" ca="1" si="2"/>
        <v>855.3848066084804</v>
      </c>
      <c r="AE14">
        <f t="shared" ca="1" si="2"/>
        <v>866.22979470273935</v>
      </c>
      <c r="AF14">
        <f t="shared" ca="1" si="2"/>
        <v>844.06392204194935</v>
      </c>
      <c r="AG14">
        <f t="shared" ca="1" si="2"/>
        <v>843.75156822353074</v>
      </c>
      <c r="AH14">
        <f t="shared" ca="1" si="2"/>
        <v>820.53743460197848</v>
      </c>
      <c r="AI14">
        <f t="shared" ca="1" si="2"/>
        <v>822.4914195179764</v>
      </c>
      <c r="AJ14">
        <f t="shared" ca="1" si="2"/>
        <v>802.39995581396101</v>
      </c>
      <c r="AK14">
        <f t="shared" ca="1" si="2"/>
        <v>807.75225483641623</v>
      </c>
      <c r="AL14">
        <f t="shared" ca="1" si="2"/>
        <v>805.29953255154328</v>
      </c>
      <c r="AM14">
        <f t="shared" ca="1" si="2"/>
        <v>825.57985296530921</v>
      </c>
      <c r="AN14">
        <f t="shared" ca="1" si="2"/>
        <v>819.8605830890998</v>
      </c>
      <c r="AO14">
        <f t="shared" ca="1" si="2"/>
        <v>819.48745598568337</v>
      </c>
      <c r="AP14">
        <f t="shared" ca="1" si="2"/>
        <v>832.87831044616826</v>
      </c>
      <c r="AQ14">
        <f t="shared" ca="1" si="2"/>
        <v>858.68319205580974</v>
      </c>
      <c r="AR14">
        <f t="shared" ca="1" si="2"/>
        <v>871.10272688980422</v>
      </c>
      <c r="AS14">
        <f t="shared" ca="1" si="2"/>
        <v>904.98840231770816</v>
      </c>
      <c r="AT14">
        <f t="shared" ca="1" si="2"/>
        <v>878.81014180518127</v>
      </c>
      <c r="AU14">
        <f t="shared" ca="1" si="2"/>
        <v>889.8103121508608</v>
      </c>
      <c r="AV14">
        <f t="shared" ca="1" si="2"/>
        <v>902.58852304960942</v>
      </c>
      <c r="AW14">
        <f t="shared" ca="1" si="2"/>
        <v>885.27389102900668</v>
      </c>
      <c r="AX14">
        <f t="shared" ca="1" si="2"/>
        <v>869.51305181650878</v>
      </c>
      <c r="AY14">
        <f t="shared" ca="1" si="2"/>
        <v>864.61281949899399</v>
      </c>
      <c r="AZ14">
        <f t="shared" ca="1" si="2"/>
        <v>864.43199742427953</v>
      </c>
      <c r="BA14">
        <f t="shared" ca="1" si="2"/>
        <v>904.00344981945557</v>
      </c>
      <c r="BB14">
        <f t="shared" ca="1" si="2"/>
        <v>901.00726498668098</v>
      </c>
      <c r="BC14">
        <f t="shared" ca="1" si="2"/>
        <v>936.35980579496038</v>
      </c>
      <c r="BD14">
        <f t="shared" ca="1" si="2"/>
        <v>940.40697400522288</v>
      </c>
      <c r="BE14">
        <f t="shared" ca="1" si="2"/>
        <v>957.89862404734731</v>
      </c>
      <c r="BF14">
        <f t="shared" ca="1" si="2"/>
        <v>960.87794880965396</v>
      </c>
      <c r="BG14">
        <f t="shared" ca="1" si="2"/>
        <v>959.39574401490904</v>
      </c>
      <c r="BH14">
        <f t="shared" ca="1" si="2"/>
        <v>927.48004791727908</v>
      </c>
      <c r="BI14">
        <f t="shared" ca="1" si="2"/>
        <v>916.05620124735196</v>
      </c>
      <c r="BJ14">
        <f t="shared" ca="1" si="3"/>
        <v>861.2693265717852</v>
      </c>
      <c r="BK14">
        <f t="shared" ca="1" si="4"/>
        <v>0</v>
      </c>
    </row>
    <row r="15" spans="1:63" x14ac:dyDescent="0.25">
      <c r="A15">
        <f t="shared" si="1"/>
        <v>900</v>
      </c>
      <c r="B15">
        <f t="shared" ca="1" si="2"/>
        <v>890.33851441878676</v>
      </c>
      <c r="C15">
        <f t="shared" ca="1" si="2"/>
        <v>865.08651662353725</v>
      </c>
      <c r="D15">
        <f t="shared" ca="1" si="2"/>
        <v>852.24050142888041</v>
      </c>
      <c r="E15">
        <f t="shared" ca="1" si="2"/>
        <v>847.91942811112551</v>
      </c>
      <c r="F15">
        <f t="shared" ca="1" si="2"/>
        <v>842.87031314999263</v>
      </c>
      <c r="G15">
        <f t="shared" ca="1" si="2"/>
        <v>849.16381917874708</v>
      </c>
      <c r="H15">
        <f t="shared" ca="1" si="2"/>
        <v>852.04463243981706</v>
      </c>
      <c r="I15">
        <f t="shared" ca="1" si="2"/>
        <v>876.84400274783093</v>
      </c>
      <c r="J15">
        <f t="shared" ca="1" si="2"/>
        <v>858.66047520426935</v>
      </c>
      <c r="K15">
        <f t="shared" ca="1" si="2"/>
        <v>832.19935727474729</v>
      </c>
      <c r="L15">
        <f t="shared" ca="1" si="2"/>
        <v>824.10387575553852</v>
      </c>
      <c r="M15">
        <f t="shared" ca="1" si="2"/>
        <v>817.64534079060809</v>
      </c>
      <c r="N15">
        <f t="shared" ca="1" si="2"/>
        <v>814.92072521451109</v>
      </c>
      <c r="O15">
        <f t="shared" ca="1" si="2"/>
        <v>847.7468351727108</v>
      </c>
      <c r="P15">
        <f t="shared" ca="1" si="2"/>
        <v>843.482661377309</v>
      </c>
      <c r="Q15">
        <f t="shared" ca="1" si="2"/>
        <v>850.21474914875046</v>
      </c>
      <c r="R15">
        <f t="shared" ca="1" si="2"/>
        <v>837.55777075933634</v>
      </c>
      <c r="S15">
        <f t="shared" ca="1" si="2"/>
        <v>831.34243445660434</v>
      </c>
      <c r="T15">
        <f t="shared" ca="1" si="2"/>
        <v>832.46127249145002</v>
      </c>
      <c r="U15">
        <f t="shared" ca="1" si="2"/>
        <v>849.96225276822395</v>
      </c>
      <c r="V15">
        <f t="shared" ca="1" si="2"/>
        <v>877.75068921976492</v>
      </c>
      <c r="W15">
        <f t="shared" ca="1" si="2"/>
        <v>908.55093205835453</v>
      </c>
      <c r="X15">
        <f t="shared" ca="1" si="2"/>
        <v>863.03259542237538</v>
      </c>
      <c r="Y15">
        <f t="shared" ca="1" si="2"/>
        <v>850.73603858281308</v>
      </c>
      <c r="Z15">
        <f t="shared" ca="1" si="2"/>
        <v>849.74071675778464</v>
      </c>
      <c r="AA15">
        <f t="shared" ca="1" si="2"/>
        <v>836.65101628861953</v>
      </c>
      <c r="AB15">
        <f t="shared" ca="1" si="2"/>
        <v>818.33963336055717</v>
      </c>
      <c r="AC15">
        <f t="shared" ca="1" si="2"/>
        <v>797.64602741845022</v>
      </c>
      <c r="AD15">
        <f t="shared" ca="1" si="2"/>
        <v>826.81333269278059</v>
      </c>
      <c r="AE15">
        <f t="shared" ca="1" si="2"/>
        <v>811.79701819484717</v>
      </c>
      <c r="AF15">
        <f t="shared" ca="1" si="2"/>
        <v>818.26055969437766</v>
      </c>
      <c r="AG15">
        <f t="shared" ca="1" si="2"/>
        <v>792.11021836361351</v>
      </c>
      <c r="AH15">
        <f t="shared" ca="1" si="2"/>
        <v>789.47470847507179</v>
      </c>
      <c r="AI15">
        <f t="shared" ca="1" si="2"/>
        <v>804.61582606147056</v>
      </c>
      <c r="AJ15">
        <f t="shared" ca="1" si="2"/>
        <v>809.51894773018205</v>
      </c>
      <c r="AK15">
        <f t="shared" ca="1" si="2"/>
        <v>770.58906644951378</v>
      </c>
      <c r="AL15">
        <f t="shared" ca="1" si="2"/>
        <v>791.86520868759817</v>
      </c>
      <c r="AM15">
        <f t="shared" ca="1" si="2"/>
        <v>786.79951886432468</v>
      </c>
      <c r="AN15">
        <f t="shared" ca="1" si="2"/>
        <v>780.86980519968768</v>
      </c>
      <c r="AO15">
        <f t="shared" ca="1" si="2"/>
        <v>773.08768905503939</v>
      </c>
      <c r="AP15">
        <f t="shared" ca="1" si="2"/>
        <v>784.01627788914209</v>
      </c>
      <c r="AQ15">
        <f t="shared" ca="1" si="2"/>
        <v>768.3852809129661</v>
      </c>
      <c r="AR15">
        <f t="shared" ca="1" si="2"/>
        <v>786.72135350951328</v>
      </c>
      <c r="AS15">
        <f t="shared" ca="1" si="2"/>
        <v>816.13273194533269</v>
      </c>
      <c r="AT15">
        <f t="shared" ca="1" si="2"/>
        <v>811.09800229973882</v>
      </c>
      <c r="AU15">
        <f t="shared" ca="1" si="2"/>
        <v>820.01853397082016</v>
      </c>
      <c r="AV15">
        <f t="shared" ca="1" si="2"/>
        <v>832.38052737635405</v>
      </c>
      <c r="AW15">
        <f t="shared" ca="1" si="2"/>
        <v>819.06322615545457</v>
      </c>
      <c r="AX15">
        <f t="shared" ca="1" si="2"/>
        <v>822.6964047396965</v>
      </c>
      <c r="AY15">
        <f t="shared" ca="1" si="2"/>
        <v>814.49440875703795</v>
      </c>
      <c r="AZ15">
        <f t="shared" ca="1" si="2"/>
        <v>810.29035787706391</v>
      </c>
      <c r="BA15">
        <f t="shared" ca="1" si="2"/>
        <v>798.65979943802529</v>
      </c>
      <c r="BB15">
        <f t="shared" ca="1" si="2"/>
        <v>822.0465868787627</v>
      </c>
      <c r="BC15">
        <f t="shared" ca="1" si="2"/>
        <v>818.16879333807731</v>
      </c>
      <c r="BD15">
        <f t="shared" ca="1" si="2"/>
        <v>800.60982078505151</v>
      </c>
      <c r="BE15">
        <f t="shared" ca="1" si="2"/>
        <v>792.92697212206951</v>
      </c>
      <c r="BF15">
        <f t="shared" ca="1" si="2"/>
        <v>788.71850409164222</v>
      </c>
      <c r="BG15">
        <f t="shared" ca="1" si="2"/>
        <v>791.19788534765257</v>
      </c>
      <c r="BH15">
        <f t="shared" ca="1" si="2"/>
        <v>798.32210650384843</v>
      </c>
      <c r="BI15">
        <f t="shared" ca="1" si="2"/>
        <v>787.52051386919197</v>
      </c>
      <c r="BJ15">
        <f t="shared" ca="1" si="3"/>
        <v>823.91021499831902</v>
      </c>
      <c r="BK15">
        <f t="shared" ca="1" si="4"/>
        <v>35.937661001733005</v>
      </c>
    </row>
    <row r="16" spans="1:63" x14ac:dyDescent="0.25">
      <c r="A16">
        <f t="shared" si="1"/>
        <v>900</v>
      </c>
      <c r="B16">
        <f t="shared" ca="1" si="2"/>
        <v>888.88174453118972</v>
      </c>
      <c r="C16">
        <f t="shared" ca="1" si="2"/>
        <v>882.19335188980153</v>
      </c>
      <c r="D16">
        <f t="shared" ca="1" si="2"/>
        <v>876.56494234041236</v>
      </c>
      <c r="E16">
        <f t="shared" ca="1" si="2"/>
        <v>908.81004074879911</v>
      </c>
      <c r="F16">
        <f t="shared" ca="1" si="2"/>
        <v>894.31603471933795</v>
      </c>
      <c r="G16">
        <f t="shared" ca="1" si="2"/>
        <v>886.97637709383287</v>
      </c>
      <c r="H16">
        <f t="shared" ca="1" si="2"/>
        <v>873.67054253079527</v>
      </c>
      <c r="I16">
        <f t="shared" ca="1" si="2"/>
        <v>851.16896060103727</v>
      </c>
      <c r="J16">
        <f t="shared" ca="1" si="2"/>
        <v>859.78784103435805</v>
      </c>
      <c r="K16">
        <f t="shared" ca="1" si="2"/>
        <v>866.92013700527048</v>
      </c>
      <c r="L16">
        <f t="shared" ca="1" si="2"/>
        <v>861.30263570983243</v>
      </c>
      <c r="M16">
        <f t="shared" ca="1" si="2"/>
        <v>869.40103402240572</v>
      </c>
      <c r="N16">
        <f t="shared" ca="1" si="2"/>
        <v>865.94298670604212</v>
      </c>
      <c r="O16">
        <f t="shared" ca="1" si="2"/>
        <v>852.68096411454565</v>
      </c>
      <c r="P16">
        <f t="shared" ca="1" si="2"/>
        <v>822.3666104369205</v>
      </c>
      <c r="Q16">
        <f t="shared" ref="Q16:BI16" ca="1" si="5">P16*EXP(($B$6-$B$7-$B$9*$B$9*0.5)*(1/240)+$B$9*NORMSINV(RAND())*SQRT(1/240))</f>
        <v>809.57553801052518</v>
      </c>
      <c r="R16">
        <f t="shared" ca="1" si="5"/>
        <v>797.51876552639021</v>
      </c>
      <c r="S16">
        <f t="shared" ca="1" si="5"/>
        <v>771.81335133494338</v>
      </c>
      <c r="T16">
        <f t="shared" ca="1" si="5"/>
        <v>787.01639452801453</v>
      </c>
      <c r="U16">
        <f t="shared" ca="1" si="5"/>
        <v>793.15422143231081</v>
      </c>
      <c r="V16">
        <f t="shared" ca="1" si="5"/>
        <v>802.56950405404825</v>
      </c>
      <c r="W16">
        <f t="shared" ca="1" si="5"/>
        <v>790.52362649545671</v>
      </c>
      <c r="X16">
        <f t="shared" ca="1" si="5"/>
        <v>795.64095022164668</v>
      </c>
      <c r="Y16">
        <f t="shared" ca="1" si="5"/>
        <v>829.6571729566457</v>
      </c>
      <c r="Z16">
        <f t="shared" ca="1" si="5"/>
        <v>837.87706827688294</v>
      </c>
      <c r="AA16">
        <f t="shared" ca="1" si="5"/>
        <v>837.30523811945329</v>
      </c>
      <c r="AB16">
        <f t="shared" ca="1" si="5"/>
        <v>842.17442118884514</v>
      </c>
      <c r="AC16">
        <f t="shared" ca="1" si="5"/>
        <v>843.90893889518986</v>
      </c>
      <c r="AD16">
        <f t="shared" ca="1" si="5"/>
        <v>836.93232879181073</v>
      </c>
      <c r="AE16">
        <f t="shared" ca="1" si="5"/>
        <v>824.42706970592462</v>
      </c>
      <c r="AF16">
        <f t="shared" ca="1" si="5"/>
        <v>838.4146059346898</v>
      </c>
      <c r="AG16">
        <f t="shared" ca="1" si="5"/>
        <v>843.58966218044179</v>
      </c>
      <c r="AH16">
        <f t="shared" ca="1" si="5"/>
        <v>852.06052882146082</v>
      </c>
      <c r="AI16">
        <f t="shared" ca="1" si="5"/>
        <v>840.93795574085811</v>
      </c>
      <c r="AJ16">
        <f t="shared" ca="1" si="5"/>
        <v>867.68926476961701</v>
      </c>
      <c r="AK16">
        <f t="shared" ca="1" si="5"/>
        <v>857.76999942534758</v>
      </c>
      <c r="AL16">
        <f t="shared" ca="1" si="5"/>
        <v>868.6870941809957</v>
      </c>
      <c r="AM16">
        <f t="shared" ca="1" si="5"/>
        <v>884.18358804035392</v>
      </c>
      <c r="AN16">
        <f t="shared" ca="1" si="5"/>
        <v>850.90247086385966</v>
      </c>
      <c r="AO16">
        <f t="shared" ca="1" si="5"/>
        <v>844.4440166902076</v>
      </c>
      <c r="AP16">
        <f t="shared" ca="1" si="5"/>
        <v>824.9143634154434</v>
      </c>
      <c r="AQ16">
        <f t="shared" ca="1" si="5"/>
        <v>824.27368303795311</v>
      </c>
      <c r="AR16">
        <f t="shared" ca="1" si="5"/>
        <v>806.34155822839136</v>
      </c>
      <c r="AS16">
        <f t="shared" ca="1" si="5"/>
        <v>808.53437618022838</v>
      </c>
      <c r="AT16">
        <f t="shared" ca="1" si="5"/>
        <v>815.03668974713582</v>
      </c>
      <c r="AU16">
        <f t="shared" ca="1" si="5"/>
        <v>839.16471791141555</v>
      </c>
      <c r="AV16">
        <f t="shared" ca="1" si="5"/>
        <v>843.93154260531696</v>
      </c>
      <c r="AW16">
        <f t="shared" ca="1" si="5"/>
        <v>838.71476588566679</v>
      </c>
      <c r="AX16">
        <f t="shared" ca="1" si="5"/>
        <v>845.03254126375032</v>
      </c>
      <c r="AY16">
        <f t="shared" ca="1" si="5"/>
        <v>832.12776495501555</v>
      </c>
      <c r="AZ16">
        <f t="shared" ca="1" si="5"/>
        <v>799.87929884065522</v>
      </c>
      <c r="BA16">
        <f t="shared" ca="1" si="5"/>
        <v>782.25642150591761</v>
      </c>
      <c r="BB16">
        <f t="shared" ca="1" si="5"/>
        <v>766.71651538983031</v>
      </c>
      <c r="BC16">
        <f t="shared" ca="1" si="5"/>
        <v>792.33493049150115</v>
      </c>
      <c r="BD16">
        <f t="shared" ca="1" si="5"/>
        <v>779.8544959154143</v>
      </c>
      <c r="BE16">
        <f t="shared" ca="1" si="5"/>
        <v>779.62169913033495</v>
      </c>
      <c r="BF16">
        <f t="shared" ca="1" si="5"/>
        <v>773.85040247590109</v>
      </c>
      <c r="BG16">
        <f t="shared" ca="1" si="5"/>
        <v>759.28969833475196</v>
      </c>
      <c r="BH16">
        <f t="shared" ca="1" si="5"/>
        <v>760.97241311937796</v>
      </c>
      <c r="BI16">
        <f t="shared" ca="1" si="5"/>
        <v>739.3228155478082</v>
      </c>
      <c r="BJ16">
        <f t="shared" ca="1" si="3"/>
        <v>831.50702743692352</v>
      </c>
      <c r="BK16">
        <f t="shared" ca="1" si="4"/>
        <v>91.039081217714426</v>
      </c>
    </row>
    <row r="17" spans="1:63" x14ac:dyDescent="0.25">
      <c r="A17">
        <f t="shared" si="1"/>
        <v>900</v>
      </c>
      <c r="B17">
        <f t="shared" ref="B17:BI21" ca="1" si="6">A17*EXP(($B$6-$B$7-$B$9*$B$9*0.5)*(1/240)+$B$9*NORMSINV(RAND())*SQRT(1/240))</f>
        <v>919.92209698394629</v>
      </c>
      <c r="C17">
        <f t="shared" ca="1" si="6"/>
        <v>932.94018575627888</v>
      </c>
      <c r="D17">
        <f t="shared" ca="1" si="6"/>
        <v>944.00766351280924</v>
      </c>
      <c r="E17">
        <f t="shared" ca="1" si="6"/>
        <v>959.29882661152749</v>
      </c>
      <c r="F17">
        <f t="shared" ca="1" si="6"/>
        <v>961.88798048413753</v>
      </c>
      <c r="G17">
        <f t="shared" ca="1" si="6"/>
        <v>933.70311227586592</v>
      </c>
      <c r="H17">
        <f t="shared" ca="1" si="6"/>
        <v>938.78885317756863</v>
      </c>
      <c r="I17">
        <f t="shared" ca="1" si="6"/>
        <v>958.31525472780174</v>
      </c>
      <c r="J17">
        <f t="shared" ca="1" si="6"/>
        <v>940.58238741189484</v>
      </c>
      <c r="K17">
        <f t="shared" ca="1" si="6"/>
        <v>956.41910540664628</v>
      </c>
      <c r="L17">
        <f t="shared" ca="1" si="6"/>
        <v>957.91504620951355</v>
      </c>
      <c r="M17">
        <f t="shared" ca="1" si="6"/>
        <v>969.40660468426836</v>
      </c>
      <c r="N17">
        <f t="shared" ca="1" si="6"/>
        <v>976.06959220496231</v>
      </c>
      <c r="O17">
        <f t="shared" ca="1" si="6"/>
        <v>969.26848618635972</v>
      </c>
      <c r="P17">
        <f t="shared" ca="1" si="6"/>
        <v>962.61349411497497</v>
      </c>
      <c r="Q17">
        <f t="shared" ca="1" si="6"/>
        <v>954.16803136737281</v>
      </c>
      <c r="R17">
        <f t="shared" ca="1" si="6"/>
        <v>945.1673571844774</v>
      </c>
      <c r="S17">
        <f t="shared" ca="1" si="6"/>
        <v>926.30491551889781</v>
      </c>
      <c r="T17">
        <f t="shared" ca="1" si="6"/>
        <v>905.95283769354273</v>
      </c>
      <c r="U17">
        <f t="shared" ca="1" si="6"/>
        <v>900.81857049482346</v>
      </c>
      <c r="V17">
        <f t="shared" ca="1" si="6"/>
        <v>909.5106491670914</v>
      </c>
      <c r="W17">
        <f t="shared" ca="1" si="6"/>
        <v>897.11811064003166</v>
      </c>
      <c r="X17">
        <f t="shared" ca="1" si="6"/>
        <v>902.79953798358486</v>
      </c>
      <c r="Y17">
        <f t="shared" ca="1" si="6"/>
        <v>891.80245014042225</v>
      </c>
      <c r="Z17">
        <f t="shared" ca="1" si="6"/>
        <v>889.92923012171946</v>
      </c>
      <c r="AA17">
        <f t="shared" ca="1" si="6"/>
        <v>921.04821041395996</v>
      </c>
      <c r="AB17">
        <f t="shared" ca="1" si="6"/>
        <v>943.39244543192797</v>
      </c>
      <c r="AC17">
        <f t="shared" ca="1" si="6"/>
        <v>930.88966986615378</v>
      </c>
      <c r="AD17">
        <f t="shared" ca="1" si="6"/>
        <v>949.80386085578527</v>
      </c>
      <c r="AE17">
        <f t="shared" ca="1" si="6"/>
        <v>969.36083247725389</v>
      </c>
      <c r="AF17">
        <f t="shared" ca="1" si="6"/>
        <v>959.62354213925528</v>
      </c>
      <c r="AG17">
        <f t="shared" ca="1" si="6"/>
        <v>949.08858532594434</v>
      </c>
      <c r="AH17">
        <f t="shared" ca="1" si="6"/>
        <v>954.67262987086531</v>
      </c>
      <c r="AI17">
        <f t="shared" ca="1" si="6"/>
        <v>984.67888675404981</v>
      </c>
      <c r="AJ17">
        <f t="shared" ca="1" si="6"/>
        <v>1005.469017229958</v>
      </c>
      <c r="AK17">
        <f t="shared" ca="1" si="6"/>
        <v>985.7837848257974</v>
      </c>
      <c r="AL17">
        <f t="shared" ca="1" si="6"/>
        <v>976.49386915497951</v>
      </c>
      <c r="AM17">
        <f t="shared" ca="1" si="6"/>
        <v>961.34550215024262</v>
      </c>
      <c r="AN17">
        <f t="shared" ca="1" si="6"/>
        <v>958.94489604989201</v>
      </c>
      <c r="AO17">
        <f t="shared" ca="1" si="6"/>
        <v>974.5670995220147</v>
      </c>
      <c r="AP17">
        <f t="shared" ca="1" si="6"/>
        <v>948.70289481874306</v>
      </c>
      <c r="AQ17">
        <f t="shared" ca="1" si="6"/>
        <v>940.35063280988459</v>
      </c>
      <c r="AR17">
        <f t="shared" ca="1" si="6"/>
        <v>949.46000975281368</v>
      </c>
      <c r="AS17">
        <f t="shared" ca="1" si="6"/>
        <v>940.85132813498342</v>
      </c>
      <c r="AT17">
        <f t="shared" ca="1" si="6"/>
        <v>957.2717866147724</v>
      </c>
      <c r="AU17">
        <f t="shared" ca="1" si="6"/>
        <v>942.12252230341835</v>
      </c>
      <c r="AV17">
        <f t="shared" ca="1" si="6"/>
        <v>956.85840266537036</v>
      </c>
      <c r="AW17">
        <f t="shared" ca="1" si="6"/>
        <v>943.56221043544735</v>
      </c>
      <c r="AX17">
        <f t="shared" ca="1" si="6"/>
        <v>928.1327778310083</v>
      </c>
      <c r="AY17">
        <f t="shared" ca="1" si="6"/>
        <v>907.4188090099002</v>
      </c>
      <c r="AZ17">
        <f t="shared" ca="1" si="6"/>
        <v>917.28053587347097</v>
      </c>
      <c r="BA17">
        <f t="shared" ca="1" si="6"/>
        <v>902.26034310451337</v>
      </c>
      <c r="BB17">
        <f t="shared" ca="1" si="6"/>
        <v>893.30566394391269</v>
      </c>
      <c r="BC17">
        <f t="shared" ca="1" si="6"/>
        <v>866.26089640140606</v>
      </c>
      <c r="BD17">
        <f t="shared" ca="1" si="6"/>
        <v>862.81820493251166</v>
      </c>
      <c r="BE17">
        <f t="shared" ca="1" si="6"/>
        <v>894.33578403892011</v>
      </c>
      <c r="BF17">
        <f t="shared" ca="1" si="6"/>
        <v>891.0950845609334</v>
      </c>
      <c r="BG17">
        <f t="shared" ca="1" si="6"/>
        <v>904.59230941499959</v>
      </c>
      <c r="BH17">
        <f t="shared" ca="1" si="6"/>
        <v>918.30091732347228</v>
      </c>
      <c r="BI17">
        <f t="shared" ca="1" si="6"/>
        <v>911.29140126344146</v>
      </c>
      <c r="BJ17">
        <f t="shared" ca="1" si="3"/>
        <v>936.16632339938553</v>
      </c>
      <c r="BK17">
        <f t="shared" ca="1" si="4"/>
        <v>24.565920890472214</v>
      </c>
    </row>
    <row r="18" spans="1:63" x14ac:dyDescent="0.25">
      <c r="A18">
        <f t="shared" si="1"/>
        <v>900</v>
      </c>
      <c r="B18">
        <f t="shared" ca="1" si="6"/>
        <v>883.51830588671783</v>
      </c>
      <c r="C18">
        <f t="shared" ca="1" si="6"/>
        <v>857.86521484121465</v>
      </c>
      <c r="D18">
        <f t="shared" ca="1" si="6"/>
        <v>849.34078678941262</v>
      </c>
      <c r="E18">
        <f t="shared" ca="1" si="6"/>
        <v>866.71199753497797</v>
      </c>
      <c r="F18">
        <f t="shared" ca="1" si="6"/>
        <v>855.98622897023279</v>
      </c>
      <c r="G18">
        <f t="shared" ca="1" si="6"/>
        <v>813.38683174617677</v>
      </c>
      <c r="H18">
        <f t="shared" ca="1" si="6"/>
        <v>789.29138187948854</v>
      </c>
      <c r="I18">
        <f t="shared" ca="1" si="6"/>
        <v>831.56746285453494</v>
      </c>
      <c r="J18">
        <f t="shared" ca="1" si="6"/>
        <v>836.16777631428693</v>
      </c>
      <c r="K18">
        <f t="shared" ca="1" si="6"/>
        <v>830.35447552642199</v>
      </c>
      <c r="L18">
        <f t="shared" ca="1" si="6"/>
        <v>845.96570495868025</v>
      </c>
      <c r="M18">
        <f t="shared" ca="1" si="6"/>
        <v>857.67729765962849</v>
      </c>
      <c r="N18">
        <f t="shared" ca="1" si="6"/>
        <v>842.89294628520122</v>
      </c>
      <c r="O18">
        <f t="shared" ca="1" si="6"/>
        <v>841.11942632399473</v>
      </c>
      <c r="P18">
        <f t="shared" ca="1" si="6"/>
        <v>829.34025652836851</v>
      </c>
      <c r="Q18">
        <f t="shared" ca="1" si="6"/>
        <v>813.57289536624307</v>
      </c>
      <c r="R18">
        <f t="shared" ca="1" si="6"/>
        <v>795.16904419184368</v>
      </c>
      <c r="S18">
        <f t="shared" ca="1" si="6"/>
        <v>823.57235032844528</v>
      </c>
      <c r="T18">
        <f t="shared" ca="1" si="6"/>
        <v>814.22933127732881</v>
      </c>
      <c r="U18">
        <f t="shared" ca="1" si="6"/>
        <v>814.50727250146076</v>
      </c>
      <c r="V18">
        <f t="shared" ca="1" si="6"/>
        <v>834.01921522036514</v>
      </c>
      <c r="W18">
        <f t="shared" ca="1" si="6"/>
        <v>866.9521253964042</v>
      </c>
      <c r="X18">
        <f t="shared" ca="1" si="6"/>
        <v>861.46228554306572</v>
      </c>
      <c r="Y18">
        <f t="shared" ca="1" si="6"/>
        <v>860.35008578152269</v>
      </c>
      <c r="Z18">
        <f t="shared" ca="1" si="6"/>
        <v>856.22014383985959</v>
      </c>
      <c r="AA18">
        <f t="shared" ca="1" si="6"/>
        <v>862.34772723234869</v>
      </c>
      <c r="AB18">
        <f t="shared" ca="1" si="6"/>
        <v>842.61615022890555</v>
      </c>
      <c r="AC18">
        <f t="shared" ca="1" si="6"/>
        <v>805.35827390923544</v>
      </c>
      <c r="AD18">
        <f t="shared" ca="1" si="6"/>
        <v>812.46893401671639</v>
      </c>
      <c r="AE18">
        <f t="shared" ca="1" si="6"/>
        <v>813.69431812461971</v>
      </c>
      <c r="AF18">
        <f t="shared" ca="1" si="6"/>
        <v>836.68954058857446</v>
      </c>
      <c r="AG18">
        <f t="shared" ca="1" si="6"/>
        <v>841.24490306096345</v>
      </c>
      <c r="AH18">
        <f t="shared" ca="1" si="6"/>
        <v>845.77045242448219</v>
      </c>
      <c r="AI18">
        <f t="shared" ca="1" si="6"/>
        <v>817.62221203622994</v>
      </c>
      <c r="AJ18">
        <f t="shared" ca="1" si="6"/>
        <v>794.19790693805589</v>
      </c>
      <c r="AK18">
        <f t="shared" ca="1" si="6"/>
        <v>787.71845539980359</v>
      </c>
      <c r="AL18">
        <f t="shared" ca="1" si="6"/>
        <v>786.46272482173981</v>
      </c>
      <c r="AM18">
        <f t="shared" ca="1" si="6"/>
        <v>766.048774408329</v>
      </c>
      <c r="AN18">
        <f t="shared" ca="1" si="6"/>
        <v>781.67151368690088</v>
      </c>
      <c r="AO18">
        <f t="shared" ca="1" si="6"/>
        <v>751.72284418272648</v>
      </c>
      <c r="AP18">
        <f t="shared" ca="1" si="6"/>
        <v>764.04986897672416</v>
      </c>
      <c r="AQ18">
        <f t="shared" ca="1" si="6"/>
        <v>761.36033006736329</v>
      </c>
      <c r="AR18">
        <f t="shared" ca="1" si="6"/>
        <v>756.74421083999289</v>
      </c>
      <c r="AS18">
        <f t="shared" ca="1" si="6"/>
        <v>775.31271728120805</v>
      </c>
      <c r="AT18">
        <f t="shared" ca="1" si="6"/>
        <v>790.2313413966034</v>
      </c>
      <c r="AU18">
        <f t="shared" ca="1" si="6"/>
        <v>772.22824455179853</v>
      </c>
      <c r="AV18">
        <f t="shared" ca="1" si="6"/>
        <v>773.96318143765427</v>
      </c>
      <c r="AW18">
        <f t="shared" ca="1" si="6"/>
        <v>754.48781249598244</v>
      </c>
      <c r="AX18">
        <f t="shared" ca="1" si="6"/>
        <v>736.93998525350628</v>
      </c>
      <c r="AY18">
        <f t="shared" ca="1" si="6"/>
        <v>733.41157182947416</v>
      </c>
      <c r="AZ18">
        <f t="shared" ca="1" si="6"/>
        <v>754.00304392977591</v>
      </c>
      <c r="BA18">
        <f t="shared" ca="1" si="6"/>
        <v>750.41289487343749</v>
      </c>
      <c r="BB18">
        <f t="shared" ca="1" si="6"/>
        <v>744.40729643384418</v>
      </c>
      <c r="BC18">
        <f t="shared" ca="1" si="6"/>
        <v>749.77961140818115</v>
      </c>
      <c r="BD18">
        <f t="shared" ca="1" si="6"/>
        <v>752.02153240801715</v>
      </c>
      <c r="BE18">
        <f t="shared" ca="1" si="6"/>
        <v>756.21919708384667</v>
      </c>
      <c r="BF18">
        <f t="shared" ca="1" si="6"/>
        <v>746.97091627115185</v>
      </c>
      <c r="BG18">
        <f t="shared" ca="1" si="6"/>
        <v>724.12698160158561</v>
      </c>
      <c r="BH18">
        <f t="shared" ca="1" si="6"/>
        <v>729.19939673067142</v>
      </c>
      <c r="BI18">
        <f t="shared" ca="1" si="6"/>
        <v>743.0735889559204</v>
      </c>
      <c r="BJ18">
        <f t="shared" ca="1" si="3"/>
        <v>804.68556226938108</v>
      </c>
      <c r="BK18">
        <f t="shared" ca="1" si="4"/>
        <v>60.846617088995217</v>
      </c>
    </row>
    <row r="19" spans="1:63" x14ac:dyDescent="0.25">
      <c r="A19">
        <f t="shared" si="1"/>
        <v>900</v>
      </c>
      <c r="B19">
        <f t="shared" ca="1" si="6"/>
        <v>879.65633521009806</v>
      </c>
      <c r="C19">
        <f t="shared" ca="1" si="6"/>
        <v>879.35128695646461</v>
      </c>
      <c r="D19">
        <f t="shared" ca="1" si="6"/>
        <v>891.3010428776231</v>
      </c>
      <c r="E19">
        <f t="shared" ca="1" si="6"/>
        <v>896.40445790894148</v>
      </c>
      <c r="F19">
        <f t="shared" ca="1" si="6"/>
        <v>893.15088627344846</v>
      </c>
      <c r="G19">
        <f t="shared" ca="1" si="6"/>
        <v>871.30147843964983</v>
      </c>
      <c r="H19">
        <f t="shared" ca="1" si="6"/>
        <v>863.77151427715216</v>
      </c>
      <c r="I19">
        <f t="shared" ca="1" si="6"/>
        <v>879.39259495255999</v>
      </c>
      <c r="J19">
        <f t="shared" ca="1" si="6"/>
        <v>897.31419789561824</v>
      </c>
      <c r="K19">
        <f t="shared" ca="1" si="6"/>
        <v>896.09201651304966</v>
      </c>
      <c r="L19">
        <f t="shared" ca="1" si="6"/>
        <v>902.56041995086855</v>
      </c>
      <c r="M19">
        <f t="shared" ca="1" si="6"/>
        <v>897.39310554739097</v>
      </c>
      <c r="N19">
        <f t="shared" ca="1" si="6"/>
        <v>918.85823669016577</v>
      </c>
      <c r="O19">
        <f t="shared" ca="1" si="6"/>
        <v>942.24007771438107</v>
      </c>
      <c r="P19">
        <f t="shared" ca="1" si="6"/>
        <v>962.36574329967641</v>
      </c>
      <c r="Q19">
        <f t="shared" ca="1" si="6"/>
        <v>980.41651667606743</v>
      </c>
      <c r="R19">
        <f t="shared" ca="1" si="6"/>
        <v>966.0213032335281</v>
      </c>
      <c r="S19">
        <f t="shared" ca="1" si="6"/>
        <v>931.63442150263779</v>
      </c>
      <c r="T19">
        <f t="shared" ca="1" si="6"/>
        <v>916.45411388701859</v>
      </c>
      <c r="U19">
        <f t="shared" ca="1" si="6"/>
        <v>900.07822519313424</v>
      </c>
      <c r="V19">
        <f t="shared" ca="1" si="6"/>
        <v>901.68290610320787</v>
      </c>
      <c r="W19">
        <f t="shared" ca="1" si="6"/>
        <v>892.22957376901491</v>
      </c>
      <c r="X19">
        <f t="shared" ca="1" si="6"/>
        <v>885.68263892531809</v>
      </c>
      <c r="Y19">
        <f t="shared" ca="1" si="6"/>
        <v>850.71894666607307</v>
      </c>
      <c r="Z19">
        <f t="shared" ca="1" si="6"/>
        <v>845.1292844912175</v>
      </c>
      <c r="AA19">
        <f t="shared" ca="1" si="6"/>
        <v>873.0347699296268</v>
      </c>
      <c r="AB19">
        <f t="shared" ca="1" si="6"/>
        <v>876.21133777472369</v>
      </c>
      <c r="AC19">
        <f t="shared" ca="1" si="6"/>
        <v>891.70640076597238</v>
      </c>
      <c r="AD19">
        <f t="shared" ca="1" si="6"/>
        <v>910.89629354000988</v>
      </c>
      <c r="AE19">
        <f t="shared" ca="1" si="6"/>
        <v>902.37540306746189</v>
      </c>
      <c r="AF19">
        <f t="shared" ca="1" si="6"/>
        <v>895.73895672711194</v>
      </c>
      <c r="AG19">
        <f t="shared" ca="1" si="6"/>
        <v>867.83212928073101</v>
      </c>
      <c r="AH19">
        <f t="shared" ca="1" si="6"/>
        <v>858.44763432468449</v>
      </c>
      <c r="AI19">
        <f t="shared" ca="1" si="6"/>
        <v>867.61378324258487</v>
      </c>
      <c r="AJ19">
        <f t="shared" ca="1" si="6"/>
        <v>849.0037002301184</v>
      </c>
      <c r="AK19">
        <f t="shared" ca="1" si="6"/>
        <v>866.68985549821707</v>
      </c>
      <c r="AL19">
        <f t="shared" ca="1" si="6"/>
        <v>871.96124884159917</v>
      </c>
      <c r="AM19">
        <f t="shared" ca="1" si="6"/>
        <v>884.90534276270796</v>
      </c>
      <c r="AN19">
        <f t="shared" ca="1" si="6"/>
        <v>876.72315562642746</v>
      </c>
      <c r="AO19">
        <f t="shared" ca="1" si="6"/>
        <v>851.22070284719393</v>
      </c>
      <c r="AP19">
        <f t="shared" ca="1" si="6"/>
        <v>876.16562361991316</v>
      </c>
      <c r="AQ19">
        <f t="shared" ca="1" si="6"/>
        <v>843.71923693119652</v>
      </c>
      <c r="AR19">
        <f t="shared" ca="1" si="6"/>
        <v>856.04109760553945</v>
      </c>
      <c r="AS19">
        <f t="shared" ca="1" si="6"/>
        <v>862.59561645863812</v>
      </c>
      <c r="AT19">
        <f t="shared" ca="1" si="6"/>
        <v>896.73636243739077</v>
      </c>
      <c r="AU19">
        <f t="shared" ca="1" si="6"/>
        <v>869.75296873432012</v>
      </c>
      <c r="AV19">
        <f t="shared" ca="1" si="6"/>
        <v>872.25376254829587</v>
      </c>
      <c r="AW19">
        <f t="shared" ca="1" si="6"/>
        <v>880.40550553195771</v>
      </c>
      <c r="AX19">
        <f t="shared" ca="1" si="6"/>
        <v>880.39058357424119</v>
      </c>
      <c r="AY19">
        <f t="shared" ca="1" si="6"/>
        <v>885.45929995566246</v>
      </c>
      <c r="AZ19">
        <f t="shared" ca="1" si="6"/>
        <v>902.85876339186143</v>
      </c>
      <c r="BA19">
        <f t="shared" ca="1" si="6"/>
        <v>894.77054399435883</v>
      </c>
      <c r="BB19">
        <f t="shared" ca="1" si="6"/>
        <v>893.61755098829974</v>
      </c>
      <c r="BC19">
        <f t="shared" ca="1" si="6"/>
        <v>895.7224273371852</v>
      </c>
      <c r="BD19">
        <f t="shared" ca="1" si="6"/>
        <v>915.89901571158748</v>
      </c>
      <c r="BE19">
        <f t="shared" ca="1" si="6"/>
        <v>914.04600080429691</v>
      </c>
      <c r="BF19">
        <f t="shared" ca="1" si="6"/>
        <v>904.91738609889853</v>
      </c>
      <c r="BG19">
        <f t="shared" ca="1" si="6"/>
        <v>914.6567484806136</v>
      </c>
      <c r="BH19">
        <f t="shared" ca="1" si="6"/>
        <v>905.78027425461846</v>
      </c>
      <c r="BI19">
        <f t="shared" ca="1" si="6"/>
        <v>945.70147636612614</v>
      </c>
      <c r="BJ19">
        <f t="shared" ca="1" si="3"/>
        <v>891.75495547931928</v>
      </c>
      <c r="BK19">
        <f t="shared" ca="1" si="4"/>
        <v>0</v>
      </c>
    </row>
    <row r="20" spans="1:63" x14ac:dyDescent="0.25">
      <c r="A20">
        <f t="shared" si="1"/>
        <v>900</v>
      </c>
      <c r="B20">
        <f t="shared" ca="1" si="6"/>
        <v>934.02796328958937</v>
      </c>
      <c r="C20">
        <f t="shared" ca="1" si="6"/>
        <v>906.17625642849953</v>
      </c>
      <c r="D20">
        <f t="shared" ca="1" si="6"/>
        <v>898.93563431420739</v>
      </c>
      <c r="E20">
        <f t="shared" ca="1" si="6"/>
        <v>871.11848827153256</v>
      </c>
      <c r="F20">
        <f t="shared" ca="1" si="6"/>
        <v>857.42889550837356</v>
      </c>
      <c r="G20">
        <f t="shared" ca="1" si="6"/>
        <v>851.23993663519946</v>
      </c>
      <c r="H20">
        <f t="shared" ca="1" si="6"/>
        <v>854.23241506666113</v>
      </c>
      <c r="I20">
        <f t="shared" ca="1" si="6"/>
        <v>846.41581763152135</v>
      </c>
      <c r="J20">
        <f t="shared" ca="1" si="6"/>
        <v>845.02483910538683</v>
      </c>
      <c r="K20">
        <f t="shared" ca="1" si="6"/>
        <v>835.23009506126448</v>
      </c>
      <c r="L20">
        <f t="shared" ca="1" si="6"/>
        <v>794.61316058405691</v>
      </c>
      <c r="M20">
        <f t="shared" ca="1" si="6"/>
        <v>806.99536566634902</v>
      </c>
      <c r="N20">
        <f t="shared" ca="1" si="6"/>
        <v>780.55049658489168</v>
      </c>
      <c r="O20">
        <f t="shared" ca="1" si="6"/>
        <v>756.6806253656415</v>
      </c>
      <c r="P20">
        <f t="shared" ca="1" si="6"/>
        <v>746.33007900930806</v>
      </c>
      <c r="Q20">
        <f t="shared" ca="1" si="6"/>
        <v>782.53937963398835</v>
      </c>
      <c r="R20">
        <f t="shared" ca="1" si="6"/>
        <v>768.47568392924597</v>
      </c>
      <c r="S20">
        <f t="shared" ca="1" si="6"/>
        <v>759.29314074093645</v>
      </c>
      <c r="T20">
        <f t="shared" ca="1" si="6"/>
        <v>780.06362435700908</v>
      </c>
      <c r="U20">
        <f t="shared" ca="1" si="6"/>
        <v>765.00554444720103</v>
      </c>
      <c r="V20">
        <f t="shared" ca="1" si="6"/>
        <v>769.58525341033885</v>
      </c>
      <c r="W20">
        <f t="shared" ca="1" si="6"/>
        <v>748.90548477012624</v>
      </c>
      <c r="X20">
        <f t="shared" ca="1" si="6"/>
        <v>782.60765041828051</v>
      </c>
      <c r="Y20">
        <f t="shared" ca="1" si="6"/>
        <v>757.00155986558161</v>
      </c>
      <c r="Z20">
        <f t="shared" ca="1" si="6"/>
        <v>770.43421669295378</v>
      </c>
      <c r="AA20">
        <f t="shared" ca="1" si="6"/>
        <v>799.37048326497711</v>
      </c>
      <c r="AB20">
        <f t="shared" ca="1" si="6"/>
        <v>808.80030591028788</v>
      </c>
      <c r="AC20">
        <f t="shared" ca="1" si="6"/>
        <v>800.72700849515456</v>
      </c>
      <c r="AD20">
        <f t="shared" ca="1" si="6"/>
        <v>802.33706109834975</v>
      </c>
      <c r="AE20">
        <f t="shared" ca="1" si="6"/>
        <v>772.34776050985852</v>
      </c>
      <c r="AF20">
        <f t="shared" ca="1" si="6"/>
        <v>788.09541379412349</v>
      </c>
      <c r="AG20">
        <f t="shared" ca="1" si="6"/>
        <v>775.28511179665293</v>
      </c>
      <c r="AH20">
        <f t="shared" ca="1" si="6"/>
        <v>749.284945006405</v>
      </c>
      <c r="AI20">
        <f t="shared" ca="1" si="6"/>
        <v>754.44485815721987</v>
      </c>
      <c r="AJ20">
        <f t="shared" ca="1" si="6"/>
        <v>771.02343741398465</v>
      </c>
      <c r="AK20">
        <f t="shared" ca="1" si="6"/>
        <v>774.40787157492809</v>
      </c>
      <c r="AL20">
        <f t="shared" ca="1" si="6"/>
        <v>791.68949271770168</v>
      </c>
      <c r="AM20">
        <f t="shared" ca="1" si="6"/>
        <v>770.26649820232501</v>
      </c>
      <c r="AN20">
        <f t="shared" ca="1" si="6"/>
        <v>771.5705392331032</v>
      </c>
      <c r="AO20">
        <f t="shared" ca="1" si="6"/>
        <v>776.74045261288745</v>
      </c>
      <c r="AP20">
        <f t="shared" ca="1" si="6"/>
        <v>776.19694800527452</v>
      </c>
      <c r="AQ20">
        <f t="shared" ca="1" si="6"/>
        <v>776.58180671397656</v>
      </c>
      <c r="AR20">
        <f t="shared" ca="1" si="6"/>
        <v>767.03577701104427</v>
      </c>
      <c r="AS20">
        <f t="shared" ca="1" si="6"/>
        <v>767.68003693087087</v>
      </c>
      <c r="AT20">
        <f t="shared" ca="1" si="6"/>
        <v>751.98920272019939</v>
      </c>
      <c r="AU20">
        <f t="shared" ca="1" si="6"/>
        <v>750.58358963377214</v>
      </c>
      <c r="AV20">
        <f t="shared" ca="1" si="6"/>
        <v>770.22914891899211</v>
      </c>
      <c r="AW20">
        <f t="shared" ca="1" si="6"/>
        <v>747.06813522436426</v>
      </c>
      <c r="AX20">
        <f t="shared" ca="1" si="6"/>
        <v>765.61026222286159</v>
      </c>
      <c r="AY20">
        <f t="shared" ca="1" si="6"/>
        <v>789.86086998674398</v>
      </c>
      <c r="AZ20">
        <f t="shared" ca="1" si="6"/>
        <v>795.44935129681141</v>
      </c>
      <c r="BA20">
        <f t="shared" ca="1" si="6"/>
        <v>808.35864285680111</v>
      </c>
      <c r="BB20">
        <f t="shared" ca="1" si="6"/>
        <v>789.45207884568265</v>
      </c>
      <c r="BC20">
        <f t="shared" ca="1" si="6"/>
        <v>785.409399020249</v>
      </c>
      <c r="BD20">
        <f t="shared" ca="1" si="6"/>
        <v>779.43993177830532</v>
      </c>
      <c r="BE20">
        <f t="shared" ca="1" si="6"/>
        <v>742.80335668394127</v>
      </c>
      <c r="BF20">
        <f t="shared" ca="1" si="6"/>
        <v>727.42249223087333</v>
      </c>
      <c r="BG20">
        <f t="shared" ca="1" si="6"/>
        <v>715.49111429504137</v>
      </c>
      <c r="BH20">
        <f t="shared" ca="1" si="6"/>
        <v>710.86691274285181</v>
      </c>
      <c r="BI20">
        <f t="shared" ca="1" si="6"/>
        <v>716.35549708845065</v>
      </c>
      <c r="BJ20">
        <f t="shared" ca="1" si="3"/>
        <v>788.67520329152808</v>
      </c>
      <c r="BK20">
        <f t="shared" ca="1" si="4"/>
        <v>71.421336384398927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Q1(i)</vt:lpstr>
      <vt:lpstr>Q1(ii)</vt:lpstr>
      <vt:lpstr>Q1(iii)</vt:lpstr>
      <vt:lpstr>Q1(iv)</vt:lpstr>
      <vt:lpstr>Q1(ii)-avestrike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</dc:creator>
  <cp:lastModifiedBy>EXP</cp:lastModifiedBy>
  <dcterms:created xsi:type="dcterms:W3CDTF">2013-12-04T18:31:14Z</dcterms:created>
  <dcterms:modified xsi:type="dcterms:W3CDTF">2017-03-10T09:31:07Z</dcterms:modified>
</cp:coreProperties>
</file>