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PlainVanilla" sheetId="1" r:id="rId1"/>
    <sheet name="LookbackPut" sheetId="3" r:id="rId2"/>
    <sheet name="Eurasian" sheetId="7" r:id="rId3"/>
  </sheets>
  <calcPr calcId="145621"/>
</workbook>
</file>

<file path=xl/calcChain.xml><?xml version="1.0" encoding="utf-8"?>
<calcChain xmlns="http://schemas.openxmlformats.org/spreadsheetml/2006/main">
  <c r="B31" i="3" l="1"/>
  <c r="C31" i="3" s="1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31" i="3"/>
  <c r="A30" i="3"/>
  <c r="B29" i="3"/>
  <c r="A29" i="3"/>
  <c r="A28" i="3"/>
  <c r="B27" i="3"/>
  <c r="C27" i="3" s="1"/>
  <c r="D27" i="3" s="1"/>
  <c r="E27" i="3" s="1"/>
  <c r="F27" i="3" s="1"/>
  <c r="G27" i="3" s="1"/>
  <c r="H27" i="3" s="1"/>
  <c r="I27" i="3" s="1"/>
  <c r="J27" i="3" s="1"/>
  <c r="A27" i="3"/>
  <c r="A26" i="3"/>
  <c r="B25" i="3"/>
  <c r="A25" i="3"/>
  <c r="A24" i="3"/>
  <c r="B23" i="3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A23" i="3"/>
  <c r="A22" i="3"/>
  <c r="B21" i="3"/>
  <c r="A21" i="3"/>
  <c r="A20" i="3"/>
  <c r="B19" i="3"/>
  <c r="A19" i="3"/>
  <c r="A18" i="3"/>
  <c r="B17" i="3"/>
  <c r="A17" i="3"/>
  <c r="A16" i="3"/>
  <c r="B15" i="3"/>
  <c r="A15" i="3"/>
  <c r="A14" i="3"/>
  <c r="B13" i="3"/>
  <c r="A13" i="3"/>
  <c r="A12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A11" i="3"/>
  <c r="B31" i="7"/>
  <c r="C31" i="7" s="1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V31" i="7" s="1"/>
  <c r="W31" i="7" s="1"/>
  <c r="X31" i="7" s="1"/>
  <c r="Y31" i="7" s="1"/>
  <c r="Z31" i="7" s="1"/>
  <c r="AA31" i="7" s="1"/>
  <c r="AB31" i="7" s="1"/>
  <c r="AC31" i="7" s="1"/>
  <c r="AD31" i="7" s="1"/>
  <c r="AE31" i="7" s="1"/>
  <c r="AF31" i="7" s="1"/>
  <c r="AG31" i="7" s="1"/>
  <c r="AH31" i="7" s="1"/>
  <c r="AI31" i="7" s="1"/>
  <c r="AJ31" i="7" s="1"/>
  <c r="AK31" i="7" s="1"/>
  <c r="AL31" i="7" s="1"/>
  <c r="AM31" i="7" s="1"/>
  <c r="AN31" i="7" s="1"/>
  <c r="AO31" i="7" s="1"/>
  <c r="AP31" i="7" s="1"/>
  <c r="AQ31" i="7" s="1"/>
  <c r="AR31" i="7" s="1"/>
  <c r="AS31" i="7" s="1"/>
  <c r="AT31" i="7" s="1"/>
  <c r="AU31" i="7" s="1"/>
  <c r="AV31" i="7" s="1"/>
  <c r="AW31" i="7" s="1"/>
  <c r="AX31" i="7" s="1"/>
  <c r="AY31" i="7" s="1"/>
  <c r="AZ31" i="7" s="1"/>
  <c r="BA31" i="7" s="1"/>
  <c r="BB31" i="7" s="1"/>
  <c r="BC31" i="7" s="1"/>
  <c r="BD31" i="7" s="1"/>
  <c r="BE31" i="7" s="1"/>
  <c r="BF31" i="7" s="1"/>
  <c r="BG31" i="7" s="1"/>
  <c r="BH31" i="7" s="1"/>
  <c r="BI31" i="7" s="1"/>
  <c r="A31" i="7"/>
  <c r="B30" i="7"/>
  <c r="A30" i="7"/>
  <c r="A29" i="7"/>
  <c r="B28" i="7"/>
  <c r="C28" i="7" s="1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AG28" i="7" s="1"/>
  <c r="AH28" i="7" s="1"/>
  <c r="AI28" i="7" s="1"/>
  <c r="AJ28" i="7" s="1"/>
  <c r="AK28" i="7" s="1"/>
  <c r="AL28" i="7" s="1"/>
  <c r="AM28" i="7" s="1"/>
  <c r="AN28" i="7" s="1"/>
  <c r="AO28" i="7" s="1"/>
  <c r="AP28" i="7" s="1"/>
  <c r="AQ28" i="7" s="1"/>
  <c r="AR28" i="7" s="1"/>
  <c r="AS28" i="7" s="1"/>
  <c r="AT28" i="7" s="1"/>
  <c r="AU28" i="7" s="1"/>
  <c r="AV28" i="7" s="1"/>
  <c r="AW28" i="7" s="1"/>
  <c r="AX28" i="7" s="1"/>
  <c r="AY28" i="7" s="1"/>
  <c r="AZ28" i="7" s="1"/>
  <c r="BA28" i="7" s="1"/>
  <c r="BB28" i="7" s="1"/>
  <c r="BC28" i="7" s="1"/>
  <c r="BD28" i="7" s="1"/>
  <c r="BE28" i="7" s="1"/>
  <c r="BF28" i="7" s="1"/>
  <c r="BG28" i="7" s="1"/>
  <c r="BH28" i="7" s="1"/>
  <c r="BI28" i="7" s="1"/>
  <c r="A28" i="7"/>
  <c r="B27" i="7"/>
  <c r="C27" i="7" s="1"/>
  <c r="A27" i="7"/>
  <c r="A26" i="7"/>
  <c r="B26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AH26" i="7" s="1"/>
  <c r="AI26" i="7" s="1"/>
  <c r="AJ26" i="7" s="1"/>
  <c r="AK26" i="7" s="1"/>
  <c r="AL26" i="7" s="1"/>
  <c r="AM26" i="7" s="1"/>
  <c r="AN26" i="7" s="1"/>
  <c r="AO26" i="7" s="1"/>
  <c r="AP26" i="7" s="1"/>
  <c r="AQ26" i="7" s="1"/>
  <c r="AR26" i="7" s="1"/>
  <c r="AS26" i="7" s="1"/>
  <c r="AT26" i="7" s="1"/>
  <c r="AU26" i="7" s="1"/>
  <c r="AV26" i="7" s="1"/>
  <c r="AW26" i="7" s="1"/>
  <c r="AX26" i="7" s="1"/>
  <c r="AY26" i="7" s="1"/>
  <c r="AZ26" i="7" s="1"/>
  <c r="BA26" i="7" s="1"/>
  <c r="BB26" i="7" s="1"/>
  <c r="BC26" i="7" s="1"/>
  <c r="BD26" i="7" s="1"/>
  <c r="BE26" i="7" s="1"/>
  <c r="BF26" i="7" s="1"/>
  <c r="BG26" i="7" s="1"/>
  <c r="BH26" i="7" s="1"/>
  <c r="BI26" i="7" s="1"/>
  <c r="A25" i="7"/>
  <c r="B24" i="7"/>
  <c r="C24" i="7" s="1"/>
  <c r="D24" i="7" s="1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T24" i="7" s="1"/>
  <c r="U24" i="7" s="1"/>
  <c r="V24" i="7" s="1"/>
  <c r="W24" i="7" s="1"/>
  <c r="X24" i="7" s="1"/>
  <c r="Y24" i="7" s="1"/>
  <c r="Z24" i="7" s="1"/>
  <c r="AA24" i="7" s="1"/>
  <c r="AB24" i="7" s="1"/>
  <c r="AC24" i="7" s="1"/>
  <c r="AD24" i="7" s="1"/>
  <c r="AE24" i="7" s="1"/>
  <c r="AF24" i="7" s="1"/>
  <c r="AG24" i="7" s="1"/>
  <c r="AH24" i="7" s="1"/>
  <c r="AI24" i="7" s="1"/>
  <c r="AJ24" i="7" s="1"/>
  <c r="AK24" i="7" s="1"/>
  <c r="AL24" i="7" s="1"/>
  <c r="AM24" i="7" s="1"/>
  <c r="AN24" i="7" s="1"/>
  <c r="AO24" i="7" s="1"/>
  <c r="AP24" i="7" s="1"/>
  <c r="AQ24" i="7" s="1"/>
  <c r="AR24" i="7" s="1"/>
  <c r="AS24" i="7" s="1"/>
  <c r="AT24" i="7" s="1"/>
  <c r="AU24" i="7" s="1"/>
  <c r="AV24" i="7" s="1"/>
  <c r="AW24" i="7" s="1"/>
  <c r="AX24" i="7" s="1"/>
  <c r="AY24" i="7" s="1"/>
  <c r="AZ24" i="7" s="1"/>
  <c r="BA24" i="7" s="1"/>
  <c r="BB24" i="7" s="1"/>
  <c r="BC24" i="7" s="1"/>
  <c r="BD24" i="7" s="1"/>
  <c r="BE24" i="7" s="1"/>
  <c r="BF24" i="7" s="1"/>
  <c r="BG24" i="7" s="1"/>
  <c r="BH24" i="7" s="1"/>
  <c r="BI24" i="7" s="1"/>
  <c r="A24" i="7"/>
  <c r="B23" i="7"/>
  <c r="C23" i="7" s="1"/>
  <c r="D23" i="7" s="1"/>
  <c r="E23" i="7" s="1"/>
  <c r="F23" i="7" s="1"/>
  <c r="G23" i="7" s="1"/>
  <c r="H23" i="7" s="1"/>
  <c r="I23" i="7" s="1"/>
  <c r="J23" i="7" s="1"/>
  <c r="K23" i="7" s="1"/>
  <c r="L23" i="7" s="1"/>
  <c r="M23" i="7" s="1"/>
  <c r="N23" i="7" s="1"/>
  <c r="O23" i="7" s="1"/>
  <c r="P23" i="7" s="1"/>
  <c r="Q23" i="7" s="1"/>
  <c r="R23" i="7" s="1"/>
  <c r="S23" i="7" s="1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AD23" i="7" s="1"/>
  <c r="AE23" i="7" s="1"/>
  <c r="AF23" i="7" s="1"/>
  <c r="AG23" i="7" s="1"/>
  <c r="AH23" i="7" s="1"/>
  <c r="AI23" i="7" s="1"/>
  <c r="AJ23" i="7" s="1"/>
  <c r="AK23" i="7" s="1"/>
  <c r="AL23" i="7" s="1"/>
  <c r="AM23" i="7" s="1"/>
  <c r="AN23" i="7" s="1"/>
  <c r="AO23" i="7" s="1"/>
  <c r="AP23" i="7" s="1"/>
  <c r="AQ23" i="7" s="1"/>
  <c r="AR23" i="7" s="1"/>
  <c r="AS23" i="7" s="1"/>
  <c r="AT23" i="7" s="1"/>
  <c r="AU23" i="7" s="1"/>
  <c r="AV23" i="7" s="1"/>
  <c r="AW23" i="7" s="1"/>
  <c r="AX23" i="7" s="1"/>
  <c r="AY23" i="7" s="1"/>
  <c r="AZ23" i="7" s="1"/>
  <c r="BA23" i="7" s="1"/>
  <c r="BB23" i="7" s="1"/>
  <c r="BC23" i="7" s="1"/>
  <c r="BD23" i="7" s="1"/>
  <c r="BE23" i="7" s="1"/>
  <c r="BF23" i="7" s="1"/>
  <c r="BG23" i="7" s="1"/>
  <c r="BH23" i="7" s="1"/>
  <c r="BI23" i="7" s="1"/>
  <c r="A23" i="7"/>
  <c r="A22" i="7"/>
  <c r="A21" i="7"/>
  <c r="B20" i="7"/>
  <c r="C20" i="7" s="1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AL20" i="7" s="1"/>
  <c r="AM20" i="7" s="1"/>
  <c r="AN20" i="7" s="1"/>
  <c r="AO20" i="7" s="1"/>
  <c r="AP20" i="7" s="1"/>
  <c r="AQ20" i="7" s="1"/>
  <c r="AR20" i="7" s="1"/>
  <c r="AS20" i="7" s="1"/>
  <c r="AT20" i="7" s="1"/>
  <c r="AU20" i="7" s="1"/>
  <c r="AV20" i="7" s="1"/>
  <c r="AW20" i="7" s="1"/>
  <c r="AX20" i="7" s="1"/>
  <c r="AY20" i="7" s="1"/>
  <c r="AZ20" i="7" s="1"/>
  <c r="BA20" i="7" s="1"/>
  <c r="BB20" i="7" s="1"/>
  <c r="BC20" i="7" s="1"/>
  <c r="BD20" i="7" s="1"/>
  <c r="BE20" i="7" s="1"/>
  <c r="BF20" i="7" s="1"/>
  <c r="BG20" i="7" s="1"/>
  <c r="BH20" i="7" s="1"/>
  <c r="BI20" i="7" s="1"/>
  <c r="A20" i="7"/>
  <c r="B19" i="7"/>
  <c r="A19" i="7"/>
  <c r="A18" i="7"/>
  <c r="A17" i="7"/>
  <c r="B16" i="7"/>
  <c r="C16" i="7" s="1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AL16" i="7" s="1"/>
  <c r="AM16" i="7" s="1"/>
  <c r="AN16" i="7" s="1"/>
  <c r="AO16" i="7" s="1"/>
  <c r="AP16" i="7" s="1"/>
  <c r="AQ16" i="7" s="1"/>
  <c r="AR16" i="7" s="1"/>
  <c r="AS16" i="7" s="1"/>
  <c r="AT16" i="7" s="1"/>
  <c r="AU16" i="7" s="1"/>
  <c r="AV16" i="7" s="1"/>
  <c r="AW16" i="7" s="1"/>
  <c r="AX16" i="7" s="1"/>
  <c r="AY16" i="7" s="1"/>
  <c r="AZ16" i="7" s="1"/>
  <c r="BA16" i="7" s="1"/>
  <c r="BB16" i="7" s="1"/>
  <c r="BC16" i="7" s="1"/>
  <c r="BD16" i="7" s="1"/>
  <c r="BE16" i="7" s="1"/>
  <c r="BF16" i="7" s="1"/>
  <c r="BG16" i="7" s="1"/>
  <c r="BH16" i="7" s="1"/>
  <c r="BI16" i="7" s="1"/>
  <c r="A16" i="7"/>
  <c r="B15" i="7"/>
  <c r="C15" i="7" s="1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AL15" i="7" s="1"/>
  <c r="AM15" i="7" s="1"/>
  <c r="AN15" i="7" s="1"/>
  <c r="AO15" i="7" s="1"/>
  <c r="AP15" i="7" s="1"/>
  <c r="AQ15" i="7" s="1"/>
  <c r="AR15" i="7" s="1"/>
  <c r="AS15" i="7" s="1"/>
  <c r="AT15" i="7" s="1"/>
  <c r="AU15" i="7" s="1"/>
  <c r="AV15" i="7" s="1"/>
  <c r="AW15" i="7" s="1"/>
  <c r="AX15" i="7" s="1"/>
  <c r="AY15" i="7" s="1"/>
  <c r="AZ15" i="7" s="1"/>
  <c r="BA15" i="7" s="1"/>
  <c r="BB15" i="7" s="1"/>
  <c r="BC15" i="7" s="1"/>
  <c r="BD15" i="7" s="1"/>
  <c r="BE15" i="7" s="1"/>
  <c r="BF15" i="7" s="1"/>
  <c r="BG15" i="7" s="1"/>
  <c r="BH15" i="7" s="1"/>
  <c r="BI15" i="7" s="1"/>
  <c r="A15" i="7"/>
  <c r="B14" i="7"/>
  <c r="A14" i="7"/>
  <c r="A13" i="7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AN12" i="7" s="1"/>
  <c r="AO12" i="7" s="1"/>
  <c r="AP12" i="7" s="1"/>
  <c r="AQ12" i="7" s="1"/>
  <c r="AR12" i="7" s="1"/>
  <c r="AS12" i="7" s="1"/>
  <c r="AT12" i="7" s="1"/>
  <c r="AU12" i="7" s="1"/>
  <c r="AV12" i="7" s="1"/>
  <c r="AW12" i="7" s="1"/>
  <c r="AX12" i="7" s="1"/>
  <c r="AY12" i="7" s="1"/>
  <c r="AZ12" i="7" s="1"/>
  <c r="BA12" i="7" s="1"/>
  <c r="BB12" i="7" s="1"/>
  <c r="BC12" i="7" s="1"/>
  <c r="BD12" i="7" s="1"/>
  <c r="BE12" i="7" s="1"/>
  <c r="BF12" i="7" s="1"/>
  <c r="BG12" i="7" s="1"/>
  <c r="BH12" i="7" s="1"/>
  <c r="BI12" i="7" s="1"/>
  <c r="A12" i="7"/>
  <c r="B11" i="7"/>
  <c r="C11" i="7" s="1"/>
  <c r="A11" i="7"/>
  <c r="A31" i="1"/>
  <c r="B31" i="1" s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K31" i="1" s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K30" i="1" s="1"/>
  <c r="A30" i="1"/>
  <c r="A29" i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K29" i="1" s="1"/>
  <c r="B28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K28" i="1" s="1"/>
  <c r="A28" i="1"/>
  <c r="A27" i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K27" i="1" s="1"/>
  <c r="B26" i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K26" i="1" s="1"/>
  <c r="A26" i="1"/>
  <c r="A25" i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K25" i="1" s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K24" i="1" s="1"/>
  <c r="A24" i="1"/>
  <c r="A23" i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K23" i="1" s="1"/>
  <c r="B22" i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K22" i="1" s="1"/>
  <c r="A22" i="1"/>
  <c r="A21" i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K21" i="1" s="1"/>
  <c r="B20" i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K20" i="1" s="1"/>
  <c r="A20" i="1"/>
  <c r="A19" i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K19" i="1" s="1"/>
  <c r="B18" i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K18" i="1" s="1"/>
  <c r="A18" i="1"/>
  <c r="A17" i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K17" i="1" s="1"/>
  <c r="B16" i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K16" i="1" s="1"/>
  <c r="A16" i="1"/>
  <c r="A15" i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K15" i="1" s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K14" i="1" s="1"/>
  <c r="A14" i="1"/>
  <c r="A13" i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K13" i="1" s="1"/>
  <c r="B12" i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K12" i="1" s="1"/>
  <c r="A12" i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K11" i="1" s="1"/>
  <c r="BJ23" i="3" l="1"/>
  <c r="BK23" i="3" s="1"/>
  <c r="BJ11" i="3"/>
  <c r="BK11" i="3" s="1"/>
  <c r="AE31" i="3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AT31" i="3" s="1"/>
  <c r="AU31" i="3" s="1"/>
  <c r="AV31" i="3" s="1"/>
  <c r="AW31" i="3" s="1"/>
  <c r="AX31" i="3" s="1"/>
  <c r="AY31" i="3" s="1"/>
  <c r="AZ31" i="3" s="1"/>
  <c r="BA31" i="3" s="1"/>
  <c r="BB31" i="3" s="1"/>
  <c r="BC31" i="3" s="1"/>
  <c r="BD31" i="3" s="1"/>
  <c r="BE31" i="3" s="1"/>
  <c r="BF31" i="3" s="1"/>
  <c r="BG31" i="3" s="1"/>
  <c r="BH31" i="3" s="1"/>
  <c r="BI31" i="3" s="1"/>
  <c r="B30" i="3"/>
  <c r="C15" i="3"/>
  <c r="K27" i="3"/>
  <c r="B14" i="3"/>
  <c r="C19" i="3"/>
  <c r="B26" i="3"/>
  <c r="B22" i="3"/>
  <c r="B18" i="3"/>
  <c r="B12" i="3"/>
  <c r="C13" i="3"/>
  <c r="B16" i="3"/>
  <c r="C17" i="3"/>
  <c r="B20" i="3"/>
  <c r="C21" i="3"/>
  <c r="B24" i="3"/>
  <c r="C25" i="3"/>
  <c r="B28" i="3"/>
  <c r="C29" i="3"/>
  <c r="D11" i="7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AV11" i="7" s="1"/>
  <c r="AW11" i="7" s="1"/>
  <c r="AX11" i="7" s="1"/>
  <c r="AY11" i="7" s="1"/>
  <c r="AZ11" i="7" s="1"/>
  <c r="BA11" i="7" s="1"/>
  <c r="BB11" i="7" s="1"/>
  <c r="BC11" i="7" s="1"/>
  <c r="BD11" i="7" s="1"/>
  <c r="BE11" i="7" s="1"/>
  <c r="BF11" i="7" s="1"/>
  <c r="BG11" i="7" s="1"/>
  <c r="BH11" i="7" s="1"/>
  <c r="BI11" i="7" s="1"/>
  <c r="B18" i="7"/>
  <c r="C18" i="7" s="1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AT18" i="7" s="1"/>
  <c r="AU18" i="7" s="1"/>
  <c r="AV18" i="7" s="1"/>
  <c r="AW18" i="7" s="1"/>
  <c r="AX18" i="7" s="1"/>
  <c r="AY18" i="7" s="1"/>
  <c r="AZ18" i="7" s="1"/>
  <c r="BA18" i="7" s="1"/>
  <c r="BB18" i="7" s="1"/>
  <c r="BC18" i="7" s="1"/>
  <c r="BD18" i="7" s="1"/>
  <c r="BE18" i="7" s="1"/>
  <c r="BF18" i="7" s="1"/>
  <c r="BG18" i="7" s="1"/>
  <c r="BH18" i="7" s="1"/>
  <c r="BI18" i="7" s="1"/>
  <c r="B22" i="7"/>
  <c r="C22" i="7" s="1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AH22" i="7" s="1"/>
  <c r="AI22" i="7" s="1"/>
  <c r="AJ22" i="7" s="1"/>
  <c r="AK22" i="7" s="1"/>
  <c r="AL22" i="7" s="1"/>
  <c r="AM22" i="7" s="1"/>
  <c r="AN22" i="7" s="1"/>
  <c r="AO22" i="7" s="1"/>
  <c r="AP22" i="7" s="1"/>
  <c r="AQ22" i="7" s="1"/>
  <c r="AR22" i="7" s="1"/>
  <c r="AS22" i="7" s="1"/>
  <c r="AT22" i="7" s="1"/>
  <c r="AU22" i="7" s="1"/>
  <c r="AV22" i="7" s="1"/>
  <c r="AW22" i="7" s="1"/>
  <c r="AX22" i="7" s="1"/>
  <c r="AY22" i="7" s="1"/>
  <c r="AZ22" i="7" s="1"/>
  <c r="BA22" i="7" s="1"/>
  <c r="BB22" i="7" s="1"/>
  <c r="BC22" i="7" s="1"/>
  <c r="BD22" i="7" s="1"/>
  <c r="BE22" i="7" s="1"/>
  <c r="BF22" i="7" s="1"/>
  <c r="BG22" i="7" s="1"/>
  <c r="BH22" i="7" s="1"/>
  <c r="BI22" i="7" s="1"/>
  <c r="D27" i="7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P27" i="7" s="1"/>
  <c r="Q27" i="7" s="1"/>
  <c r="R27" i="7" s="1"/>
  <c r="S27" i="7" s="1"/>
  <c r="T27" i="7" s="1"/>
  <c r="U27" i="7" s="1"/>
  <c r="V27" i="7" s="1"/>
  <c r="W27" i="7" s="1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AK27" i="7" s="1"/>
  <c r="AL27" i="7" s="1"/>
  <c r="AM27" i="7" s="1"/>
  <c r="AN27" i="7" s="1"/>
  <c r="AO27" i="7" s="1"/>
  <c r="AP27" i="7" s="1"/>
  <c r="AQ27" i="7" s="1"/>
  <c r="AR27" i="7" s="1"/>
  <c r="AS27" i="7" s="1"/>
  <c r="AT27" i="7" s="1"/>
  <c r="AU27" i="7" s="1"/>
  <c r="AV27" i="7" s="1"/>
  <c r="AW27" i="7" s="1"/>
  <c r="AX27" i="7" s="1"/>
  <c r="AY27" i="7" s="1"/>
  <c r="AZ27" i="7" s="1"/>
  <c r="BA27" i="7" s="1"/>
  <c r="BB27" i="7" s="1"/>
  <c r="BC27" i="7" s="1"/>
  <c r="BD27" i="7" s="1"/>
  <c r="BE27" i="7" s="1"/>
  <c r="BF27" i="7" s="1"/>
  <c r="BG27" i="7" s="1"/>
  <c r="BH27" i="7" s="1"/>
  <c r="BI27" i="7" s="1"/>
  <c r="BJ16" i="7"/>
  <c r="BK16" i="7" s="1"/>
  <c r="BJ23" i="7"/>
  <c r="BK23" i="7" s="1"/>
  <c r="BJ15" i="7"/>
  <c r="BK15" i="7" s="1"/>
  <c r="BJ31" i="7"/>
  <c r="BK31" i="7" s="1"/>
  <c r="BJ12" i="7"/>
  <c r="BK12" i="7" s="1"/>
  <c r="B13" i="7"/>
  <c r="C13" i="7" s="1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BB13" i="7" s="1"/>
  <c r="BC13" i="7" s="1"/>
  <c r="BD13" i="7" s="1"/>
  <c r="BE13" i="7" s="1"/>
  <c r="BF13" i="7" s="1"/>
  <c r="BG13" i="7" s="1"/>
  <c r="BH13" i="7" s="1"/>
  <c r="BI13" i="7" s="1"/>
  <c r="B17" i="7"/>
  <c r="C17" i="7" s="1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AL17" i="7" s="1"/>
  <c r="AM17" i="7" s="1"/>
  <c r="AN17" i="7" s="1"/>
  <c r="AO17" i="7" s="1"/>
  <c r="AP17" i="7" s="1"/>
  <c r="AQ17" i="7" s="1"/>
  <c r="AR17" i="7" s="1"/>
  <c r="AS17" i="7" s="1"/>
  <c r="AT17" i="7" s="1"/>
  <c r="AU17" i="7" s="1"/>
  <c r="AV17" i="7" s="1"/>
  <c r="AW17" i="7" s="1"/>
  <c r="AX17" i="7" s="1"/>
  <c r="AY17" i="7" s="1"/>
  <c r="AZ17" i="7" s="1"/>
  <c r="BA17" i="7" s="1"/>
  <c r="BB17" i="7" s="1"/>
  <c r="BC17" i="7" s="1"/>
  <c r="BD17" i="7" s="1"/>
  <c r="BE17" i="7" s="1"/>
  <c r="BF17" i="7" s="1"/>
  <c r="BG17" i="7" s="1"/>
  <c r="BH17" i="7" s="1"/>
  <c r="BI17" i="7" s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AH19" i="7" s="1"/>
  <c r="AI19" i="7" s="1"/>
  <c r="AJ19" i="7" s="1"/>
  <c r="AK19" i="7" s="1"/>
  <c r="AL19" i="7" s="1"/>
  <c r="AM19" i="7" s="1"/>
  <c r="AN19" i="7" s="1"/>
  <c r="AO19" i="7" s="1"/>
  <c r="AP19" i="7" s="1"/>
  <c r="AQ19" i="7" s="1"/>
  <c r="AR19" i="7" s="1"/>
  <c r="AS19" i="7" s="1"/>
  <c r="AT19" i="7" s="1"/>
  <c r="AU19" i="7" s="1"/>
  <c r="AV19" i="7" s="1"/>
  <c r="AW19" i="7" s="1"/>
  <c r="AX19" i="7" s="1"/>
  <c r="AY19" i="7" s="1"/>
  <c r="AZ19" i="7" s="1"/>
  <c r="BA19" i="7" s="1"/>
  <c r="BB19" i="7" s="1"/>
  <c r="BC19" i="7" s="1"/>
  <c r="BD19" i="7" s="1"/>
  <c r="BE19" i="7" s="1"/>
  <c r="BF19" i="7" s="1"/>
  <c r="BG19" i="7" s="1"/>
  <c r="BH19" i="7" s="1"/>
  <c r="BI19" i="7" s="1"/>
  <c r="BJ26" i="7"/>
  <c r="BK26" i="7" s="1"/>
  <c r="BJ28" i="7"/>
  <c r="BK28" i="7" s="1"/>
  <c r="B29" i="7"/>
  <c r="C29" i="7" s="1"/>
  <c r="D29" i="7" s="1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Q29" i="7" s="1"/>
  <c r="R29" i="7" s="1"/>
  <c r="S29" i="7" s="1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G29" i="7" s="1"/>
  <c r="AH29" i="7" s="1"/>
  <c r="AI29" i="7" s="1"/>
  <c r="AJ29" i="7" s="1"/>
  <c r="AK29" i="7" s="1"/>
  <c r="AL29" i="7" s="1"/>
  <c r="AM29" i="7" s="1"/>
  <c r="AN29" i="7" s="1"/>
  <c r="AO29" i="7" s="1"/>
  <c r="AP29" i="7" s="1"/>
  <c r="AQ29" i="7" s="1"/>
  <c r="AR29" i="7" s="1"/>
  <c r="AS29" i="7" s="1"/>
  <c r="AT29" i="7" s="1"/>
  <c r="AU29" i="7" s="1"/>
  <c r="AV29" i="7" s="1"/>
  <c r="AW29" i="7" s="1"/>
  <c r="AX29" i="7" s="1"/>
  <c r="AY29" i="7" s="1"/>
  <c r="AZ29" i="7" s="1"/>
  <c r="BA29" i="7" s="1"/>
  <c r="BB29" i="7" s="1"/>
  <c r="BC29" i="7" s="1"/>
  <c r="BD29" i="7" s="1"/>
  <c r="BE29" i="7" s="1"/>
  <c r="BF29" i="7" s="1"/>
  <c r="BG29" i="7" s="1"/>
  <c r="BH29" i="7" s="1"/>
  <c r="BI29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AL30" i="7" s="1"/>
  <c r="AM30" i="7" s="1"/>
  <c r="AN30" i="7" s="1"/>
  <c r="AO30" i="7" s="1"/>
  <c r="AP30" i="7" s="1"/>
  <c r="AQ30" i="7" s="1"/>
  <c r="AR30" i="7" s="1"/>
  <c r="AS30" i="7" s="1"/>
  <c r="AT30" i="7" s="1"/>
  <c r="AU30" i="7" s="1"/>
  <c r="AV30" i="7" s="1"/>
  <c r="AW30" i="7" s="1"/>
  <c r="AX30" i="7" s="1"/>
  <c r="AY30" i="7" s="1"/>
  <c r="AZ30" i="7" s="1"/>
  <c r="BA30" i="7" s="1"/>
  <c r="BB30" i="7" s="1"/>
  <c r="BC30" i="7" s="1"/>
  <c r="BD30" i="7" s="1"/>
  <c r="BE30" i="7" s="1"/>
  <c r="BF30" i="7" s="1"/>
  <c r="BG30" i="7" s="1"/>
  <c r="BH30" i="7" s="1"/>
  <c r="BI30" i="7" s="1"/>
  <c r="BJ20" i="7"/>
  <c r="BK20" i="7" s="1"/>
  <c r="B21" i="7"/>
  <c r="C21" i="7" s="1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AL21" i="7" s="1"/>
  <c r="AM21" i="7" s="1"/>
  <c r="AN21" i="7" s="1"/>
  <c r="AO21" i="7" s="1"/>
  <c r="AP21" i="7" s="1"/>
  <c r="AQ21" i="7" s="1"/>
  <c r="AR21" i="7" s="1"/>
  <c r="AS21" i="7" s="1"/>
  <c r="AT21" i="7" s="1"/>
  <c r="AU21" i="7" s="1"/>
  <c r="AV21" i="7" s="1"/>
  <c r="AW21" i="7" s="1"/>
  <c r="AX21" i="7" s="1"/>
  <c r="AY21" i="7" s="1"/>
  <c r="AZ21" i="7" s="1"/>
  <c r="BA21" i="7" s="1"/>
  <c r="BB21" i="7" s="1"/>
  <c r="BC21" i="7" s="1"/>
  <c r="BD21" i="7" s="1"/>
  <c r="BE21" i="7" s="1"/>
  <c r="BF21" i="7" s="1"/>
  <c r="BG21" i="7" s="1"/>
  <c r="BH21" i="7" s="1"/>
  <c r="BI21" i="7" s="1"/>
  <c r="BJ24" i="7"/>
  <c r="BK24" i="7" s="1"/>
  <c r="B25" i="7"/>
  <c r="C25" i="7" s="1"/>
  <c r="D25" i="7" s="1"/>
  <c r="E25" i="7" s="1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Q25" i="7" s="1"/>
  <c r="R25" i="7" s="1"/>
  <c r="S25" i="7" s="1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AG25" i="7" s="1"/>
  <c r="AH25" i="7" s="1"/>
  <c r="AI25" i="7" s="1"/>
  <c r="AJ25" i="7" s="1"/>
  <c r="AK25" i="7" s="1"/>
  <c r="AL25" i="7" s="1"/>
  <c r="AM25" i="7" s="1"/>
  <c r="AN25" i="7" s="1"/>
  <c r="AO25" i="7" s="1"/>
  <c r="AP25" i="7" s="1"/>
  <c r="AQ25" i="7" s="1"/>
  <c r="AR25" i="7" s="1"/>
  <c r="AS25" i="7" s="1"/>
  <c r="AT25" i="7" s="1"/>
  <c r="AU25" i="7" s="1"/>
  <c r="AV25" i="7" s="1"/>
  <c r="AW25" i="7" s="1"/>
  <c r="AX25" i="7" s="1"/>
  <c r="AY25" i="7" s="1"/>
  <c r="AZ25" i="7" s="1"/>
  <c r="BA25" i="7" s="1"/>
  <c r="BB25" i="7" s="1"/>
  <c r="BC25" i="7" s="1"/>
  <c r="BD25" i="7" s="1"/>
  <c r="BE25" i="7" s="1"/>
  <c r="BF25" i="7" s="1"/>
  <c r="BG25" i="7" s="1"/>
  <c r="BH25" i="7" s="1"/>
  <c r="BI25" i="7" s="1"/>
  <c r="D25" i="3" l="1"/>
  <c r="D17" i="3"/>
  <c r="D29" i="3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D21" i="3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BE21" i="3" s="1"/>
  <c r="BF21" i="3" s="1"/>
  <c r="BG21" i="3" s="1"/>
  <c r="BH21" i="3" s="1"/>
  <c r="BI21" i="3" s="1"/>
  <c r="D13" i="3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AX22" i="3" s="1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C28" i="3"/>
  <c r="C20" i="3"/>
  <c r="C12" i="3"/>
  <c r="C18" i="3"/>
  <c r="L27" i="3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BH27" i="3" s="1"/>
  <c r="BI27" i="3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1" i="3"/>
  <c r="BK31" i="3" s="1"/>
  <c r="C26" i="3"/>
  <c r="D26" i="3" s="1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D15" i="3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C24" i="3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C16" i="3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D19" i="3"/>
  <c r="BJ13" i="7"/>
  <c r="BK13" i="7" s="1"/>
  <c r="BJ11" i="7"/>
  <c r="BK11" i="7" s="1"/>
  <c r="BJ29" i="7"/>
  <c r="BK29" i="7" s="1"/>
  <c r="BJ19" i="7"/>
  <c r="BK19" i="7" s="1"/>
  <c r="BJ22" i="7"/>
  <c r="BK22" i="7" s="1"/>
  <c r="BJ18" i="7"/>
  <c r="BK18" i="7" s="1"/>
  <c r="BJ25" i="7"/>
  <c r="BK25" i="7" s="1"/>
  <c r="BJ21" i="7"/>
  <c r="BK21" i="7" s="1"/>
  <c r="BJ14" i="7"/>
  <c r="BK14" i="7" s="1"/>
  <c r="BJ30" i="7"/>
  <c r="BK30" i="7" s="1"/>
  <c r="BJ17" i="7"/>
  <c r="BK17" i="7" s="1"/>
  <c r="BJ27" i="7"/>
  <c r="BK27" i="7" s="1"/>
  <c r="D28" i="3" l="1"/>
  <c r="E28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V28" i="3" s="1"/>
  <c r="AW28" i="3" s="1"/>
  <c r="AX28" i="3" s="1"/>
  <c r="AY28" i="3" s="1"/>
  <c r="AZ28" i="3" s="1"/>
  <c r="BA28" i="3" s="1"/>
  <c r="BB28" i="3" s="1"/>
  <c r="BC28" i="3" s="1"/>
  <c r="BD28" i="3" s="1"/>
  <c r="BE28" i="3" s="1"/>
  <c r="BF28" i="3" s="1"/>
  <c r="BG28" i="3" s="1"/>
  <c r="BH28" i="3" s="1"/>
  <c r="BI28" i="3" s="1"/>
  <c r="BJ30" i="3"/>
  <c r="BK30" i="3" s="1"/>
  <c r="D18" i="3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D12" i="3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D20" i="3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7" i="3"/>
  <c r="BK27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BG19" i="3" s="1"/>
  <c r="BH19" i="3" s="1"/>
  <c r="BI19" i="3" s="1"/>
  <c r="BJ15" i="3"/>
  <c r="BK15" i="3" s="1"/>
  <c r="BJ14" i="3"/>
  <c r="BK14" i="3" s="1"/>
  <c r="BJ26" i="3"/>
  <c r="BK2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AM25" i="3" s="1"/>
  <c r="AN25" i="3" s="1"/>
  <c r="AO25" i="3" s="1"/>
  <c r="AP25" i="3" s="1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 s="1"/>
  <c r="BC25" i="3" s="1"/>
  <c r="BD25" i="3" s="1"/>
  <c r="BE25" i="3" s="1"/>
  <c r="BF25" i="3" s="1"/>
  <c r="BG25" i="3" s="1"/>
  <c r="BH25" i="3" s="1"/>
  <c r="BI25" i="3" s="1"/>
  <c r="BJ16" i="3"/>
  <c r="BK16" i="3" s="1"/>
  <c r="BJ13" i="3"/>
  <c r="BK13" i="3" s="1"/>
  <c r="BJ29" i="3"/>
  <c r="BK29" i="3" s="1"/>
  <c r="BJ24" i="3"/>
  <c r="BK24" i="3" s="1"/>
  <c r="BJ22" i="3"/>
  <c r="BK22" i="3" s="1"/>
  <c r="BJ21" i="3"/>
  <c r="BK21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2" i="3" l="1"/>
  <c r="BK12" i="3" s="1"/>
  <c r="BJ18" i="3"/>
  <c r="BK18" i="3" s="1"/>
  <c r="BJ20" i="3"/>
  <c r="BK20" i="3" s="1"/>
  <c r="BJ28" i="3"/>
  <c r="BK28" i="3" s="1"/>
  <c r="BJ19" i="3"/>
  <c r="BK19" i="3" s="1"/>
  <c r="BJ17" i="3"/>
  <c r="BK17" i="3" s="1"/>
  <c r="BJ25" i="3"/>
  <c r="BK25" i="3" s="1"/>
  <c r="G5" i="7"/>
  <c r="G4" i="7"/>
  <c r="G4" i="3" l="1"/>
  <c r="G5" i="3"/>
  <c r="G7" i="7"/>
  <c r="G6" i="7"/>
  <c r="G7" i="3" l="1"/>
  <c r="G6" i="3"/>
  <c r="A11" i="1" l="1"/>
  <c r="G4" i="1" l="1"/>
  <c r="G5" i="1"/>
  <c r="G6" i="1" l="1"/>
  <c r="G7" i="1"/>
</calcChain>
</file>

<file path=xl/sharedStrings.xml><?xml version="1.0" encoding="utf-8"?>
<sst xmlns="http://schemas.openxmlformats.org/spreadsheetml/2006/main" count="47" uniqueCount="21">
  <si>
    <t>Problem Q1(i)</t>
  </si>
  <si>
    <t>Pricing of plain vanilla option by simulation</t>
  </si>
  <si>
    <t>S_0</t>
  </si>
  <si>
    <t>K</t>
  </si>
  <si>
    <t>r</t>
  </si>
  <si>
    <t>q</t>
  </si>
  <si>
    <t>T</t>
  </si>
  <si>
    <t>sigma</t>
  </si>
  <si>
    <t>Discounted</t>
  </si>
  <si>
    <t>payoff</t>
  </si>
  <si>
    <t>OptPrice</t>
  </si>
  <si>
    <t>Stdev</t>
  </si>
  <si>
    <t>Upplim</t>
  </si>
  <si>
    <t>Lowlim</t>
  </si>
  <si>
    <t>assume 20 trading days in a month</t>
  </si>
  <si>
    <t>Average</t>
  </si>
  <si>
    <t>Pricing of Eurasian option by simulation-Average strike</t>
  </si>
  <si>
    <t>Problem Q1(ii)</t>
  </si>
  <si>
    <t>Problem Q1(iii)</t>
  </si>
  <si>
    <t>Pricing of Fixed Lookback put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</si>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</sst>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paths of a Geometric Brownian motion with r=0.05, q=0.02, sigma=0.30,</a:t>
            </a:r>
            <a:r>
              <a:rPr lang="en-US" baseline="0"/>
              <a:t> T=0.25</a:t>
            </a:r>
            <a:r>
              <a:rPr lang="en-US"/>
              <a:t> 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PlainVanilla!$A$11:$BI$11</c:f>
              <c:numCache>
                <c:formatCode>General</c:formatCode>
                <c:ptCount val="61"/>
                <c:pt idx="0">
                  <c:v>900</c:v>
                </c:pt>
                <c:pt idx="1">
                  <c:v>890.38220855404472</c:v>
                </c:pt>
                <c:pt idx="2">
                  <c:v>851.96670846912298</c:v>
                </c:pt>
                <c:pt idx="3">
                  <c:v>817.64707590687965</c:v>
                </c:pt>
                <c:pt idx="4">
                  <c:v>803.68537029596257</c:v>
                </c:pt>
                <c:pt idx="5">
                  <c:v>809.49631469970643</c:v>
                </c:pt>
                <c:pt idx="6">
                  <c:v>809.01942569952064</c:v>
                </c:pt>
                <c:pt idx="7">
                  <c:v>809.77240121259695</c:v>
                </c:pt>
                <c:pt idx="8">
                  <c:v>815.46483186809519</c:v>
                </c:pt>
                <c:pt idx="9">
                  <c:v>843.76596495750982</c:v>
                </c:pt>
                <c:pt idx="10">
                  <c:v>861.15780878743487</c:v>
                </c:pt>
                <c:pt idx="11">
                  <c:v>878.90842555666802</c:v>
                </c:pt>
                <c:pt idx="12">
                  <c:v>871.58939894869809</c:v>
                </c:pt>
                <c:pt idx="13">
                  <c:v>880.87910705301465</c:v>
                </c:pt>
                <c:pt idx="14">
                  <c:v>899.6983349928397</c:v>
                </c:pt>
                <c:pt idx="15">
                  <c:v>875.63486716226544</c:v>
                </c:pt>
                <c:pt idx="16">
                  <c:v>885.85483088964065</c:v>
                </c:pt>
                <c:pt idx="17">
                  <c:v>877.75852262833348</c:v>
                </c:pt>
                <c:pt idx="18">
                  <c:v>868.5879327555773</c:v>
                </c:pt>
                <c:pt idx="19">
                  <c:v>894.80413131496289</c:v>
                </c:pt>
                <c:pt idx="20">
                  <c:v>913.40075750495316</c:v>
                </c:pt>
                <c:pt idx="21">
                  <c:v>919.57178963687238</c:v>
                </c:pt>
                <c:pt idx="22">
                  <c:v>930.45749954335668</c:v>
                </c:pt>
                <c:pt idx="23">
                  <c:v>934.8617645848509</c:v>
                </c:pt>
                <c:pt idx="24">
                  <c:v>933.72314839116245</c:v>
                </c:pt>
                <c:pt idx="25">
                  <c:v>914.24229552182578</c:v>
                </c:pt>
                <c:pt idx="26">
                  <c:v>923.68866103243874</c:v>
                </c:pt>
                <c:pt idx="27">
                  <c:v>949.5831231605431</c:v>
                </c:pt>
                <c:pt idx="28">
                  <c:v>954.01605098728305</c:v>
                </c:pt>
                <c:pt idx="29">
                  <c:v>968.7303068631785</c:v>
                </c:pt>
                <c:pt idx="30">
                  <c:v>979.76680455445876</c:v>
                </c:pt>
                <c:pt idx="31">
                  <c:v>977.73839154596021</c:v>
                </c:pt>
                <c:pt idx="32">
                  <c:v>999.32781906313051</c:v>
                </c:pt>
                <c:pt idx="33">
                  <c:v>985.7281920138563</c:v>
                </c:pt>
                <c:pt idx="34">
                  <c:v>980.49006997164224</c:v>
                </c:pt>
                <c:pt idx="35">
                  <c:v>959.81015663050493</c:v>
                </c:pt>
                <c:pt idx="36">
                  <c:v>953.43847789394579</c:v>
                </c:pt>
                <c:pt idx="37">
                  <c:v>958.07244598344471</c:v>
                </c:pt>
                <c:pt idx="38">
                  <c:v>968.31306318603413</c:v>
                </c:pt>
                <c:pt idx="39">
                  <c:v>946.08042236549466</c:v>
                </c:pt>
                <c:pt idx="40">
                  <c:v>981.93988814512261</c:v>
                </c:pt>
                <c:pt idx="41">
                  <c:v>981.22425625066614</c:v>
                </c:pt>
                <c:pt idx="42">
                  <c:v>1014.0522679709034</c:v>
                </c:pt>
                <c:pt idx="43">
                  <c:v>1046.8352028665361</c:v>
                </c:pt>
                <c:pt idx="44">
                  <c:v>1092.784959615826</c:v>
                </c:pt>
                <c:pt idx="45">
                  <c:v>1077.4609842611424</c:v>
                </c:pt>
                <c:pt idx="46">
                  <c:v>1060.3946192504454</c:v>
                </c:pt>
                <c:pt idx="47">
                  <c:v>1040.2814992939436</c:v>
                </c:pt>
                <c:pt idx="48">
                  <c:v>1081.4104812197311</c:v>
                </c:pt>
                <c:pt idx="49">
                  <c:v>1068.0309885179349</c:v>
                </c:pt>
                <c:pt idx="50">
                  <c:v>1057.5414326257217</c:v>
                </c:pt>
                <c:pt idx="51">
                  <c:v>1040.8904629884776</c:v>
                </c:pt>
                <c:pt idx="52">
                  <c:v>1064.0855620349741</c:v>
                </c:pt>
                <c:pt idx="53">
                  <c:v>1087.4746496044968</c:v>
                </c:pt>
                <c:pt idx="54">
                  <c:v>1068.3574306486462</c:v>
                </c:pt>
                <c:pt idx="55">
                  <c:v>1036.3882016139353</c:v>
                </c:pt>
                <c:pt idx="56">
                  <c:v>1016.0359263302945</c:v>
                </c:pt>
                <c:pt idx="57">
                  <c:v>1045.8400196012292</c:v>
                </c:pt>
                <c:pt idx="58">
                  <c:v>1016.7833511746907</c:v>
                </c:pt>
                <c:pt idx="59">
                  <c:v>1030.8110439796899</c:v>
                </c:pt>
                <c:pt idx="60">
                  <c:v>1027.2514773699411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PlainVanilla!$A$12:$BI$12</c:f>
              <c:numCache>
                <c:formatCode>General</c:formatCode>
                <c:ptCount val="61"/>
                <c:pt idx="0">
                  <c:v>900</c:v>
                </c:pt>
                <c:pt idx="1">
                  <c:v>933.698532061273</c:v>
                </c:pt>
                <c:pt idx="2">
                  <c:v>905.56007043196291</c:v>
                </c:pt>
                <c:pt idx="3">
                  <c:v>913.21457188217039</c:v>
                </c:pt>
                <c:pt idx="4">
                  <c:v>932.38932824956441</c:v>
                </c:pt>
                <c:pt idx="5">
                  <c:v>931.69036470147364</c:v>
                </c:pt>
                <c:pt idx="6">
                  <c:v>941.27539670667159</c:v>
                </c:pt>
                <c:pt idx="7">
                  <c:v>951.86525126083791</c:v>
                </c:pt>
                <c:pt idx="8">
                  <c:v>948.12703737995275</c:v>
                </c:pt>
                <c:pt idx="9">
                  <c:v>993.56711236890169</c:v>
                </c:pt>
                <c:pt idx="10">
                  <c:v>990.72603086428489</c:v>
                </c:pt>
                <c:pt idx="11">
                  <c:v>978.24563360634579</c:v>
                </c:pt>
                <c:pt idx="12">
                  <c:v>983.2756709906073</c:v>
                </c:pt>
                <c:pt idx="13">
                  <c:v>1023.9030411760085</c:v>
                </c:pt>
                <c:pt idx="14">
                  <c:v>995.0373756304034</c:v>
                </c:pt>
                <c:pt idx="15">
                  <c:v>985.88797665857362</c:v>
                </c:pt>
                <c:pt idx="16">
                  <c:v>1013.116987406228</c:v>
                </c:pt>
                <c:pt idx="17">
                  <c:v>1004.2856447109002</c:v>
                </c:pt>
                <c:pt idx="18">
                  <c:v>972.94314216171063</c:v>
                </c:pt>
                <c:pt idx="19">
                  <c:v>972.94255330767226</c:v>
                </c:pt>
                <c:pt idx="20">
                  <c:v>948.08648400271329</c:v>
                </c:pt>
                <c:pt idx="21">
                  <c:v>916.99628359418205</c:v>
                </c:pt>
                <c:pt idx="22">
                  <c:v>955.12092086721725</c:v>
                </c:pt>
                <c:pt idx="23">
                  <c:v>953.72784903717275</c:v>
                </c:pt>
                <c:pt idx="24">
                  <c:v>971.62920668177571</c:v>
                </c:pt>
                <c:pt idx="25">
                  <c:v>978.55291698073927</c:v>
                </c:pt>
                <c:pt idx="26">
                  <c:v>958.41723372469312</c:v>
                </c:pt>
                <c:pt idx="27">
                  <c:v>976.17923336657429</c:v>
                </c:pt>
                <c:pt idx="28">
                  <c:v>962.74295084790742</c:v>
                </c:pt>
                <c:pt idx="29">
                  <c:v>961.16554180298192</c:v>
                </c:pt>
                <c:pt idx="30">
                  <c:v>950.82466286709814</c:v>
                </c:pt>
                <c:pt idx="31">
                  <c:v>939.83024568285759</c:v>
                </c:pt>
                <c:pt idx="32">
                  <c:v>927.04076538095512</c:v>
                </c:pt>
                <c:pt idx="33">
                  <c:v>926.25883607692742</c:v>
                </c:pt>
                <c:pt idx="34">
                  <c:v>917.3811132636074</c:v>
                </c:pt>
                <c:pt idx="35">
                  <c:v>926.30330297124874</c:v>
                </c:pt>
                <c:pt idx="36">
                  <c:v>951.15376508654299</c:v>
                </c:pt>
                <c:pt idx="37">
                  <c:v>935.29945322809726</c:v>
                </c:pt>
                <c:pt idx="38">
                  <c:v>922.31948585777093</c:v>
                </c:pt>
                <c:pt idx="39">
                  <c:v>931.86816267200163</c:v>
                </c:pt>
                <c:pt idx="40">
                  <c:v>982.08437515083915</c:v>
                </c:pt>
                <c:pt idx="41">
                  <c:v>1011.6892236864245</c:v>
                </c:pt>
                <c:pt idx="42">
                  <c:v>1035.9885474973187</c:v>
                </c:pt>
                <c:pt idx="43">
                  <c:v>1039.7886422247416</c:v>
                </c:pt>
                <c:pt idx="44">
                  <c:v>1031.5311095413492</c:v>
                </c:pt>
                <c:pt idx="45">
                  <c:v>1034.5341244526549</c:v>
                </c:pt>
                <c:pt idx="46">
                  <c:v>1037.7477575854907</c:v>
                </c:pt>
                <c:pt idx="47">
                  <c:v>997.5043149439249</c:v>
                </c:pt>
                <c:pt idx="48">
                  <c:v>1011.3333079375761</c:v>
                </c:pt>
                <c:pt idx="49">
                  <c:v>990.18459861078543</c:v>
                </c:pt>
                <c:pt idx="50">
                  <c:v>989.91279208207106</c:v>
                </c:pt>
                <c:pt idx="51">
                  <c:v>978.06549439633659</c:v>
                </c:pt>
                <c:pt idx="52">
                  <c:v>963.07592007268863</c:v>
                </c:pt>
                <c:pt idx="53">
                  <c:v>947.01047526757418</c:v>
                </c:pt>
                <c:pt idx="54">
                  <c:v>959.29114167065427</c:v>
                </c:pt>
                <c:pt idx="55">
                  <c:v>947.183493902225</c:v>
                </c:pt>
                <c:pt idx="56">
                  <c:v>912.0112821520047</c:v>
                </c:pt>
                <c:pt idx="57">
                  <c:v>912.0949780337146</c:v>
                </c:pt>
                <c:pt idx="58">
                  <c:v>917.95145352278246</c:v>
                </c:pt>
                <c:pt idx="59">
                  <c:v>910.20785265836219</c:v>
                </c:pt>
                <c:pt idx="60">
                  <c:v>888.74510981298226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PlainVanilla!$A$13:$BI$13</c:f>
              <c:numCache>
                <c:formatCode>General</c:formatCode>
                <c:ptCount val="61"/>
                <c:pt idx="0">
                  <c:v>900</c:v>
                </c:pt>
                <c:pt idx="1">
                  <c:v>893.26620964883352</c:v>
                </c:pt>
                <c:pt idx="2">
                  <c:v>867.84057766089677</c:v>
                </c:pt>
                <c:pt idx="3">
                  <c:v>837.05019967171631</c:v>
                </c:pt>
                <c:pt idx="4">
                  <c:v>877.14158808660386</c:v>
                </c:pt>
                <c:pt idx="5">
                  <c:v>889.73715287772984</c:v>
                </c:pt>
                <c:pt idx="6">
                  <c:v>908.85778930088395</c:v>
                </c:pt>
                <c:pt idx="7">
                  <c:v>894.02615506362849</c:v>
                </c:pt>
                <c:pt idx="8">
                  <c:v>891.82937560237588</c:v>
                </c:pt>
                <c:pt idx="9">
                  <c:v>858.92581728840821</c:v>
                </c:pt>
                <c:pt idx="10">
                  <c:v>870.26285928174116</c:v>
                </c:pt>
                <c:pt idx="11">
                  <c:v>864.07675471694267</c:v>
                </c:pt>
                <c:pt idx="12">
                  <c:v>874.33737789883048</c:v>
                </c:pt>
                <c:pt idx="13">
                  <c:v>861.10188965910834</c:v>
                </c:pt>
                <c:pt idx="14">
                  <c:v>880.88511130699442</c:v>
                </c:pt>
                <c:pt idx="15">
                  <c:v>848.0763924021262</c:v>
                </c:pt>
                <c:pt idx="16">
                  <c:v>860.91338874001485</c:v>
                </c:pt>
                <c:pt idx="17">
                  <c:v>845.97081877358812</c:v>
                </c:pt>
                <c:pt idx="18">
                  <c:v>870.03236888105096</c:v>
                </c:pt>
                <c:pt idx="19">
                  <c:v>881.28564327212757</c:v>
                </c:pt>
                <c:pt idx="20">
                  <c:v>897.52045929123381</c:v>
                </c:pt>
                <c:pt idx="21">
                  <c:v>892.93852599630225</c:v>
                </c:pt>
                <c:pt idx="22">
                  <c:v>865.79451709066029</c:v>
                </c:pt>
                <c:pt idx="23">
                  <c:v>867.13854151513613</c:v>
                </c:pt>
                <c:pt idx="24">
                  <c:v>862.9894228214298</c:v>
                </c:pt>
                <c:pt idx="25">
                  <c:v>854.48747433353424</c:v>
                </c:pt>
                <c:pt idx="26">
                  <c:v>881.24258414796225</c:v>
                </c:pt>
                <c:pt idx="27">
                  <c:v>900.22069533741592</c:v>
                </c:pt>
                <c:pt idx="28">
                  <c:v>896.78142126373916</c:v>
                </c:pt>
                <c:pt idx="29">
                  <c:v>884.02122549443118</c:v>
                </c:pt>
                <c:pt idx="30">
                  <c:v>887.31647725785592</c:v>
                </c:pt>
                <c:pt idx="31">
                  <c:v>900.76389106683769</c:v>
                </c:pt>
                <c:pt idx="32">
                  <c:v>877.89100481702519</c:v>
                </c:pt>
                <c:pt idx="33">
                  <c:v>914.4838924189371</c:v>
                </c:pt>
                <c:pt idx="34">
                  <c:v>912.05876183571206</c:v>
                </c:pt>
                <c:pt idx="35">
                  <c:v>895.20598131363295</c:v>
                </c:pt>
                <c:pt idx="36">
                  <c:v>887.7234718226681</c:v>
                </c:pt>
                <c:pt idx="37">
                  <c:v>888.29988432181426</c:v>
                </c:pt>
                <c:pt idx="38">
                  <c:v>902.30822855211056</c:v>
                </c:pt>
                <c:pt idx="39">
                  <c:v>886.59712525855844</c:v>
                </c:pt>
                <c:pt idx="40">
                  <c:v>837.59226842316912</c:v>
                </c:pt>
                <c:pt idx="41">
                  <c:v>853.77055007045794</c:v>
                </c:pt>
                <c:pt idx="42">
                  <c:v>834.79357376209146</c:v>
                </c:pt>
                <c:pt idx="43">
                  <c:v>820.24187647660699</c:v>
                </c:pt>
                <c:pt idx="44">
                  <c:v>803.83995662092548</c:v>
                </c:pt>
                <c:pt idx="45">
                  <c:v>799.94705531647867</c:v>
                </c:pt>
                <c:pt idx="46">
                  <c:v>823.49294633186969</c:v>
                </c:pt>
                <c:pt idx="47">
                  <c:v>821.98617394557925</c:v>
                </c:pt>
                <c:pt idx="48">
                  <c:v>818.55739663229201</c:v>
                </c:pt>
                <c:pt idx="49">
                  <c:v>857.37274470849889</c:v>
                </c:pt>
                <c:pt idx="50">
                  <c:v>841.353683303651</c:v>
                </c:pt>
                <c:pt idx="51">
                  <c:v>820.45978335127893</c:v>
                </c:pt>
                <c:pt idx="52">
                  <c:v>826.72409623425551</c:v>
                </c:pt>
                <c:pt idx="53">
                  <c:v>829.60078366000096</c:v>
                </c:pt>
                <c:pt idx="54">
                  <c:v>854.69684677779571</c:v>
                </c:pt>
                <c:pt idx="55">
                  <c:v>874.45742990438009</c:v>
                </c:pt>
                <c:pt idx="56">
                  <c:v>855.2473802403299</c:v>
                </c:pt>
                <c:pt idx="57">
                  <c:v>887.64089028518924</c:v>
                </c:pt>
                <c:pt idx="58">
                  <c:v>887.1230426488122</c:v>
                </c:pt>
                <c:pt idx="59">
                  <c:v>864.60519518117997</c:v>
                </c:pt>
                <c:pt idx="60">
                  <c:v>873.3056105398025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PlainVanilla!$A$14:$BI$14</c:f>
              <c:numCache>
                <c:formatCode>General</c:formatCode>
                <c:ptCount val="61"/>
                <c:pt idx="0">
                  <c:v>900</c:v>
                </c:pt>
                <c:pt idx="1">
                  <c:v>941.01171104805212</c:v>
                </c:pt>
                <c:pt idx="2">
                  <c:v>928.63834694911532</c:v>
                </c:pt>
                <c:pt idx="3">
                  <c:v>893.37615383983837</c:v>
                </c:pt>
                <c:pt idx="4">
                  <c:v>871.48193701535035</c:v>
                </c:pt>
                <c:pt idx="5">
                  <c:v>853.72876608867375</c:v>
                </c:pt>
                <c:pt idx="6">
                  <c:v>855.73051946186456</c:v>
                </c:pt>
                <c:pt idx="7">
                  <c:v>875.40354370207024</c:v>
                </c:pt>
                <c:pt idx="8">
                  <c:v>875.27455242142912</c:v>
                </c:pt>
                <c:pt idx="9">
                  <c:v>840.96633381473862</c:v>
                </c:pt>
                <c:pt idx="10">
                  <c:v>841.1356162217678</c:v>
                </c:pt>
                <c:pt idx="11">
                  <c:v>854.51773920291055</c:v>
                </c:pt>
                <c:pt idx="12">
                  <c:v>814.29891170833662</c:v>
                </c:pt>
                <c:pt idx="13">
                  <c:v>811.07294223308384</c:v>
                </c:pt>
                <c:pt idx="14">
                  <c:v>809.14867254748799</c:v>
                </c:pt>
                <c:pt idx="15">
                  <c:v>785.17423973232553</c:v>
                </c:pt>
                <c:pt idx="16">
                  <c:v>772.14354350560632</c:v>
                </c:pt>
                <c:pt idx="17">
                  <c:v>769.99312511460244</c:v>
                </c:pt>
                <c:pt idx="18">
                  <c:v>790.37240932383611</c:v>
                </c:pt>
                <c:pt idx="19">
                  <c:v>792.49643941709394</c:v>
                </c:pt>
                <c:pt idx="20">
                  <c:v>812.77226228091411</c:v>
                </c:pt>
                <c:pt idx="21">
                  <c:v>790.30305074075318</c:v>
                </c:pt>
                <c:pt idx="22">
                  <c:v>799.23710712711727</c:v>
                </c:pt>
                <c:pt idx="23">
                  <c:v>785.64393780692967</c:v>
                </c:pt>
                <c:pt idx="24">
                  <c:v>817.7498439392258</c:v>
                </c:pt>
                <c:pt idx="25">
                  <c:v>848.91689819480553</c:v>
                </c:pt>
                <c:pt idx="26">
                  <c:v>860.19113511934563</c:v>
                </c:pt>
                <c:pt idx="27">
                  <c:v>852.56189368932019</c:v>
                </c:pt>
                <c:pt idx="28">
                  <c:v>859.98362067066591</c:v>
                </c:pt>
                <c:pt idx="29">
                  <c:v>855.64383539664948</c:v>
                </c:pt>
                <c:pt idx="30">
                  <c:v>881.14398980113185</c:v>
                </c:pt>
                <c:pt idx="31">
                  <c:v>842.01822943946081</c:v>
                </c:pt>
                <c:pt idx="32">
                  <c:v>826.26574322442821</c:v>
                </c:pt>
                <c:pt idx="33">
                  <c:v>855.62312916840074</c:v>
                </c:pt>
                <c:pt idx="34">
                  <c:v>839.89215541818362</c:v>
                </c:pt>
                <c:pt idx="35">
                  <c:v>828.89313113902108</c:v>
                </c:pt>
                <c:pt idx="36">
                  <c:v>814.41484725564487</c:v>
                </c:pt>
                <c:pt idx="37">
                  <c:v>826.94142397763483</c:v>
                </c:pt>
                <c:pt idx="38">
                  <c:v>826.13493094611852</c:v>
                </c:pt>
                <c:pt idx="39">
                  <c:v>822.3418078965874</c:v>
                </c:pt>
                <c:pt idx="40">
                  <c:v>826.7304722803334</c:v>
                </c:pt>
                <c:pt idx="41">
                  <c:v>825.37851840801386</c:v>
                </c:pt>
                <c:pt idx="42">
                  <c:v>836.50987889671103</c:v>
                </c:pt>
                <c:pt idx="43">
                  <c:v>858.5142553634314</c:v>
                </c:pt>
                <c:pt idx="44">
                  <c:v>871.98002794142883</c:v>
                </c:pt>
                <c:pt idx="45">
                  <c:v>876.3795286072741</c:v>
                </c:pt>
                <c:pt idx="46">
                  <c:v>881.70816317137508</c:v>
                </c:pt>
                <c:pt idx="47">
                  <c:v>850.13546041496318</c:v>
                </c:pt>
                <c:pt idx="48">
                  <c:v>840.94814331479972</c:v>
                </c:pt>
                <c:pt idx="49">
                  <c:v>820.62761746284195</c:v>
                </c:pt>
                <c:pt idx="50">
                  <c:v>830.24797274954244</c:v>
                </c:pt>
                <c:pt idx="51">
                  <c:v>856.07454513701316</c:v>
                </c:pt>
                <c:pt idx="52">
                  <c:v>851.81712815546166</c:v>
                </c:pt>
                <c:pt idx="53">
                  <c:v>836.56401209005094</c:v>
                </c:pt>
                <c:pt idx="54">
                  <c:v>846.22820442023703</c:v>
                </c:pt>
                <c:pt idx="55">
                  <c:v>837.26454901103796</c:v>
                </c:pt>
                <c:pt idx="56">
                  <c:v>863.58128607811625</c:v>
                </c:pt>
                <c:pt idx="57">
                  <c:v>848.08503850651482</c:v>
                </c:pt>
                <c:pt idx="58">
                  <c:v>860.55833340507638</c:v>
                </c:pt>
                <c:pt idx="59">
                  <c:v>848.34742154391256</c:v>
                </c:pt>
                <c:pt idx="60">
                  <c:v>859.12678774835604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PlainVanilla!$A$15:$BI$15</c:f>
              <c:numCache>
                <c:formatCode>General</c:formatCode>
                <c:ptCount val="61"/>
                <c:pt idx="0">
                  <c:v>900</c:v>
                </c:pt>
                <c:pt idx="1">
                  <c:v>914.55812676637868</c:v>
                </c:pt>
                <c:pt idx="2">
                  <c:v>905.52434855086096</c:v>
                </c:pt>
                <c:pt idx="3">
                  <c:v>901.2108382366655</c:v>
                </c:pt>
                <c:pt idx="4">
                  <c:v>881.23039222464683</c:v>
                </c:pt>
                <c:pt idx="5">
                  <c:v>910.81880490550827</c:v>
                </c:pt>
                <c:pt idx="6">
                  <c:v>910.3853925533831</c:v>
                </c:pt>
                <c:pt idx="7">
                  <c:v>925.93168279177144</c:v>
                </c:pt>
                <c:pt idx="8">
                  <c:v>956.49800456395599</c:v>
                </c:pt>
                <c:pt idx="9">
                  <c:v>967.37051795195316</c:v>
                </c:pt>
                <c:pt idx="10">
                  <c:v>941.30305729505653</c:v>
                </c:pt>
                <c:pt idx="11">
                  <c:v>938.48798550118897</c:v>
                </c:pt>
                <c:pt idx="12">
                  <c:v>921.80174965448941</c:v>
                </c:pt>
                <c:pt idx="13">
                  <c:v>947.32782811199979</c:v>
                </c:pt>
                <c:pt idx="14">
                  <c:v>943.85694562577271</c:v>
                </c:pt>
                <c:pt idx="15">
                  <c:v>946.04110627672605</c:v>
                </c:pt>
                <c:pt idx="16">
                  <c:v>952.21287390808698</c:v>
                </c:pt>
                <c:pt idx="17">
                  <c:v>941.24887959560317</c:v>
                </c:pt>
                <c:pt idx="18">
                  <c:v>961.98581529989713</c:v>
                </c:pt>
                <c:pt idx="19">
                  <c:v>974.88343894782747</c:v>
                </c:pt>
                <c:pt idx="20">
                  <c:v>956.56807657193508</c:v>
                </c:pt>
                <c:pt idx="21">
                  <c:v>950.60497104976002</c:v>
                </c:pt>
                <c:pt idx="22">
                  <c:v>956.71339928473776</c:v>
                </c:pt>
                <c:pt idx="23">
                  <c:v>942.03524913586773</c:v>
                </c:pt>
                <c:pt idx="24">
                  <c:v>951.22655705132149</c:v>
                </c:pt>
                <c:pt idx="25">
                  <c:v>992.41384683546369</c:v>
                </c:pt>
                <c:pt idx="26">
                  <c:v>992.16443924330747</c:v>
                </c:pt>
                <c:pt idx="27">
                  <c:v>989.18511692623576</c:v>
                </c:pt>
                <c:pt idx="28">
                  <c:v>984.72694664710468</c:v>
                </c:pt>
                <c:pt idx="29">
                  <c:v>1035.8601582548799</c:v>
                </c:pt>
                <c:pt idx="30">
                  <c:v>1077.6462275338838</c:v>
                </c:pt>
                <c:pt idx="31">
                  <c:v>1076.1727989532515</c:v>
                </c:pt>
                <c:pt idx="32">
                  <c:v>1080.9215940202132</c:v>
                </c:pt>
                <c:pt idx="33">
                  <c:v>1068.2113832832533</c:v>
                </c:pt>
                <c:pt idx="34">
                  <c:v>1077.7993446304986</c:v>
                </c:pt>
                <c:pt idx="35">
                  <c:v>1069.1233871943864</c:v>
                </c:pt>
                <c:pt idx="36">
                  <c:v>1054.44040854215</c:v>
                </c:pt>
                <c:pt idx="37">
                  <c:v>1056.3664143295584</c:v>
                </c:pt>
                <c:pt idx="38">
                  <c:v>1060.9197438828014</c:v>
                </c:pt>
                <c:pt idx="39">
                  <c:v>1054.3865881669012</c:v>
                </c:pt>
                <c:pt idx="40">
                  <c:v>1031.4123217582433</c:v>
                </c:pt>
                <c:pt idx="41">
                  <c:v>1017.1861822833619</c:v>
                </c:pt>
                <c:pt idx="42">
                  <c:v>1039.3821822863711</c:v>
                </c:pt>
                <c:pt idx="43">
                  <c:v>1040.2700592227336</c:v>
                </c:pt>
                <c:pt idx="44">
                  <c:v>1026.3066092871461</c:v>
                </c:pt>
                <c:pt idx="45">
                  <c:v>1020.8025382266728</c:v>
                </c:pt>
                <c:pt idx="46">
                  <c:v>1032.5259785145186</c:v>
                </c:pt>
                <c:pt idx="47">
                  <c:v>1013.1687193305709</c:v>
                </c:pt>
                <c:pt idx="48">
                  <c:v>1042.5657642933695</c:v>
                </c:pt>
                <c:pt idx="49">
                  <c:v>1052.312529028449</c:v>
                </c:pt>
                <c:pt idx="50">
                  <c:v>1066.151369309553</c:v>
                </c:pt>
                <c:pt idx="51">
                  <c:v>1079.7219255986306</c:v>
                </c:pt>
                <c:pt idx="52">
                  <c:v>1083.578429153047</c:v>
                </c:pt>
                <c:pt idx="53">
                  <c:v>1062.384828786606</c:v>
                </c:pt>
                <c:pt idx="54">
                  <c:v>1048.0767258605242</c:v>
                </c:pt>
                <c:pt idx="55">
                  <c:v>1044.3969042135282</c:v>
                </c:pt>
                <c:pt idx="56">
                  <c:v>1036.1410572383445</c:v>
                </c:pt>
                <c:pt idx="57">
                  <c:v>1070.2985192650167</c:v>
                </c:pt>
                <c:pt idx="58">
                  <c:v>1064.7400669440779</c:v>
                </c:pt>
                <c:pt idx="59">
                  <c:v>1060.5242376411443</c:v>
                </c:pt>
                <c:pt idx="60">
                  <c:v>1058.4304196023309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PlainVanilla!$A$16:$BI$16</c:f>
              <c:numCache>
                <c:formatCode>General</c:formatCode>
                <c:ptCount val="61"/>
                <c:pt idx="0">
                  <c:v>900</c:v>
                </c:pt>
                <c:pt idx="1">
                  <c:v>893.25829097164115</c:v>
                </c:pt>
                <c:pt idx="2">
                  <c:v>905.27909341119027</c:v>
                </c:pt>
                <c:pt idx="3">
                  <c:v>876.43571990203759</c:v>
                </c:pt>
                <c:pt idx="4">
                  <c:v>865.0657508008519</c:v>
                </c:pt>
                <c:pt idx="5">
                  <c:v>858.70183844932797</c:v>
                </c:pt>
                <c:pt idx="6">
                  <c:v>857.57535773192683</c:v>
                </c:pt>
                <c:pt idx="7">
                  <c:v>854.19179256825385</c:v>
                </c:pt>
                <c:pt idx="8">
                  <c:v>845.24322377779697</c:v>
                </c:pt>
                <c:pt idx="9">
                  <c:v>854.45958248839702</c:v>
                </c:pt>
                <c:pt idx="10">
                  <c:v>837.98029818851546</c:v>
                </c:pt>
                <c:pt idx="11">
                  <c:v>856.96597050606783</c:v>
                </c:pt>
                <c:pt idx="12">
                  <c:v>838.45442282953002</c:v>
                </c:pt>
                <c:pt idx="13">
                  <c:v>845.40670842132408</c:v>
                </c:pt>
                <c:pt idx="14">
                  <c:v>867.69326781839243</c:v>
                </c:pt>
                <c:pt idx="15">
                  <c:v>850.26052462111863</c:v>
                </c:pt>
                <c:pt idx="16">
                  <c:v>848.76255066799968</c:v>
                </c:pt>
                <c:pt idx="17">
                  <c:v>868.31358865326058</c:v>
                </c:pt>
                <c:pt idx="18">
                  <c:v>875.79840726568239</c:v>
                </c:pt>
                <c:pt idx="19">
                  <c:v>850.51884794196235</c:v>
                </c:pt>
                <c:pt idx="20">
                  <c:v>868.92870615582967</c:v>
                </c:pt>
                <c:pt idx="21">
                  <c:v>846.6473487365505</c:v>
                </c:pt>
                <c:pt idx="22">
                  <c:v>838.45054006120085</c:v>
                </c:pt>
                <c:pt idx="23">
                  <c:v>848.69977403935593</c:v>
                </c:pt>
                <c:pt idx="24">
                  <c:v>849.14612982189942</c:v>
                </c:pt>
                <c:pt idx="25">
                  <c:v>837.97047849926878</c:v>
                </c:pt>
                <c:pt idx="26">
                  <c:v>832.01107803196101</c:v>
                </c:pt>
                <c:pt idx="27">
                  <c:v>838.87338341670102</c:v>
                </c:pt>
                <c:pt idx="28">
                  <c:v>823.50726334688443</c:v>
                </c:pt>
                <c:pt idx="29">
                  <c:v>834.95277472949158</c:v>
                </c:pt>
                <c:pt idx="30">
                  <c:v>829.63137075285579</c:v>
                </c:pt>
                <c:pt idx="31">
                  <c:v>819.43761929528728</c:v>
                </c:pt>
                <c:pt idx="32">
                  <c:v>800.74729316383502</c:v>
                </c:pt>
                <c:pt idx="33">
                  <c:v>787.72108890151014</c:v>
                </c:pt>
                <c:pt idx="34">
                  <c:v>805.28581348047271</c:v>
                </c:pt>
                <c:pt idx="35">
                  <c:v>820.19422933499618</c:v>
                </c:pt>
                <c:pt idx="36">
                  <c:v>806.68899908938704</c:v>
                </c:pt>
                <c:pt idx="37">
                  <c:v>816.24905695528582</c:v>
                </c:pt>
                <c:pt idx="38">
                  <c:v>821.09724840076672</c:v>
                </c:pt>
                <c:pt idx="39">
                  <c:v>827.41350403125205</c:v>
                </c:pt>
                <c:pt idx="40">
                  <c:v>811.58965736739049</c:v>
                </c:pt>
                <c:pt idx="41">
                  <c:v>783.14973912742778</c:v>
                </c:pt>
                <c:pt idx="42">
                  <c:v>787.70420004570815</c:v>
                </c:pt>
                <c:pt idx="43">
                  <c:v>773.90268662402798</c:v>
                </c:pt>
                <c:pt idx="44">
                  <c:v>771.23231887037412</c:v>
                </c:pt>
                <c:pt idx="45">
                  <c:v>755.06598511783397</c:v>
                </c:pt>
                <c:pt idx="46">
                  <c:v>746.45580227693199</c:v>
                </c:pt>
                <c:pt idx="47">
                  <c:v>763.54402229961897</c:v>
                </c:pt>
                <c:pt idx="48">
                  <c:v>790.38888700114171</c:v>
                </c:pt>
                <c:pt idx="49">
                  <c:v>799.33029783407483</c:v>
                </c:pt>
                <c:pt idx="50">
                  <c:v>785.70871899889835</c:v>
                </c:pt>
                <c:pt idx="51">
                  <c:v>805.13595071791849</c:v>
                </c:pt>
                <c:pt idx="52">
                  <c:v>807.59480157569271</c:v>
                </c:pt>
                <c:pt idx="53">
                  <c:v>815.51276779972659</c:v>
                </c:pt>
                <c:pt idx="54">
                  <c:v>817.64370847258795</c:v>
                </c:pt>
                <c:pt idx="55">
                  <c:v>828.70422898369725</c:v>
                </c:pt>
                <c:pt idx="56">
                  <c:v>856.07536576325185</c:v>
                </c:pt>
                <c:pt idx="57">
                  <c:v>851.81753026187073</c:v>
                </c:pt>
                <c:pt idx="58">
                  <c:v>840.53230098858796</c:v>
                </c:pt>
                <c:pt idx="59">
                  <c:v>821.36945846343144</c:v>
                </c:pt>
                <c:pt idx="60">
                  <c:v>823.94866472772912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PlainVanilla!$A$17:$BI$17</c:f>
              <c:numCache>
                <c:formatCode>General</c:formatCode>
                <c:ptCount val="61"/>
                <c:pt idx="0">
                  <c:v>900</c:v>
                </c:pt>
                <c:pt idx="1">
                  <c:v>923.45222060067351</c:v>
                </c:pt>
                <c:pt idx="2">
                  <c:v>940.70043835924844</c:v>
                </c:pt>
                <c:pt idx="3">
                  <c:v>943.58991973813681</c:v>
                </c:pt>
                <c:pt idx="4">
                  <c:v>948.32044318462886</c:v>
                </c:pt>
                <c:pt idx="5">
                  <c:v>938.85883343950627</c:v>
                </c:pt>
                <c:pt idx="6">
                  <c:v>922.078650649358</c:v>
                </c:pt>
                <c:pt idx="7">
                  <c:v>938.84684132604377</c:v>
                </c:pt>
                <c:pt idx="8">
                  <c:v>928.27731753429998</c:v>
                </c:pt>
                <c:pt idx="9">
                  <c:v>957.44348303848733</c:v>
                </c:pt>
                <c:pt idx="10">
                  <c:v>926.96038754564927</c:v>
                </c:pt>
                <c:pt idx="11">
                  <c:v>921.9373750830963</c:v>
                </c:pt>
                <c:pt idx="12">
                  <c:v>921.8149160227623</c:v>
                </c:pt>
                <c:pt idx="13">
                  <c:v>916.20595514519755</c:v>
                </c:pt>
                <c:pt idx="14">
                  <c:v>894.04635586835866</c:v>
                </c:pt>
                <c:pt idx="15">
                  <c:v>898.9954900286034</c:v>
                </c:pt>
                <c:pt idx="16">
                  <c:v>945.2693527155518</c:v>
                </c:pt>
                <c:pt idx="17">
                  <c:v>942.13115673999516</c:v>
                </c:pt>
                <c:pt idx="18">
                  <c:v>948.12103185441447</c:v>
                </c:pt>
                <c:pt idx="19">
                  <c:v>957.29002431970741</c:v>
                </c:pt>
                <c:pt idx="20">
                  <c:v>952.40435196331248</c:v>
                </c:pt>
                <c:pt idx="21">
                  <c:v>984.84749837714071</c:v>
                </c:pt>
                <c:pt idx="22">
                  <c:v>1024.8520597768691</c:v>
                </c:pt>
                <c:pt idx="23">
                  <c:v>986.15808462204473</c:v>
                </c:pt>
                <c:pt idx="24">
                  <c:v>962.35309148430895</c:v>
                </c:pt>
                <c:pt idx="25">
                  <c:v>971.11727763074032</c:v>
                </c:pt>
                <c:pt idx="26">
                  <c:v>960.39190946874578</c:v>
                </c:pt>
                <c:pt idx="27">
                  <c:v>945.14529831259256</c:v>
                </c:pt>
                <c:pt idx="28">
                  <c:v>990.80967927834183</c:v>
                </c:pt>
                <c:pt idx="29">
                  <c:v>975.01650114314941</c:v>
                </c:pt>
                <c:pt idx="30">
                  <c:v>958.24007197501317</c:v>
                </c:pt>
                <c:pt idx="31">
                  <c:v>942.87126406850075</c:v>
                </c:pt>
                <c:pt idx="32">
                  <c:v>927.65167934299632</c:v>
                </c:pt>
                <c:pt idx="33">
                  <c:v>965.55502472431237</c:v>
                </c:pt>
                <c:pt idx="34">
                  <c:v>961.69529380574102</c:v>
                </c:pt>
                <c:pt idx="35">
                  <c:v>966.72277627480298</c:v>
                </c:pt>
                <c:pt idx="36">
                  <c:v>920.1234487518268</c:v>
                </c:pt>
                <c:pt idx="37">
                  <c:v>927.51691169986475</c:v>
                </c:pt>
                <c:pt idx="38">
                  <c:v>935.65569270316439</c:v>
                </c:pt>
                <c:pt idx="39">
                  <c:v>907.79675398367328</c:v>
                </c:pt>
                <c:pt idx="40">
                  <c:v>921.8805929553688</c:v>
                </c:pt>
                <c:pt idx="41">
                  <c:v>926.50776635438058</c:v>
                </c:pt>
                <c:pt idx="42">
                  <c:v>921.39916166290084</c:v>
                </c:pt>
                <c:pt idx="43">
                  <c:v>956.43762934502831</c:v>
                </c:pt>
                <c:pt idx="44">
                  <c:v>969.81113870460581</c:v>
                </c:pt>
                <c:pt idx="45">
                  <c:v>960.08256641209755</c:v>
                </c:pt>
                <c:pt idx="46">
                  <c:v>905.29402862376764</c:v>
                </c:pt>
                <c:pt idx="47">
                  <c:v>900.05757596418334</c:v>
                </c:pt>
                <c:pt idx="48">
                  <c:v>864.81517728970846</c:v>
                </c:pt>
                <c:pt idx="49">
                  <c:v>856.54325458866924</c:v>
                </c:pt>
                <c:pt idx="50">
                  <c:v>879.67983868337706</c:v>
                </c:pt>
                <c:pt idx="51">
                  <c:v>906.72106637606919</c:v>
                </c:pt>
                <c:pt idx="52">
                  <c:v>874.14414026515612</c:v>
                </c:pt>
                <c:pt idx="53">
                  <c:v>867.98032775324282</c:v>
                </c:pt>
                <c:pt idx="54">
                  <c:v>845.21376036530376</c:v>
                </c:pt>
                <c:pt idx="55">
                  <c:v>838.33481449854651</c:v>
                </c:pt>
                <c:pt idx="56">
                  <c:v>814.78068363802163</c:v>
                </c:pt>
                <c:pt idx="57">
                  <c:v>841.34224014319875</c:v>
                </c:pt>
                <c:pt idx="58">
                  <c:v>812.17563284248956</c:v>
                </c:pt>
                <c:pt idx="59">
                  <c:v>824.3773272493147</c:v>
                </c:pt>
                <c:pt idx="60">
                  <c:v>823.65011527108948</c:v>
                </c:pt>
              </c:numCache>
            </c:numRef>
          </c:yVal>
          <c:smooth val="0"/>
        </c:ser>
        <c:ser>
          <c:idx val="7"/>
          <c:order val="7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PlainVanilla!$A$18:$BI$18</c:f>
              <c:numCache>
                <c:formatCode>General</c:formatCode>
                <c:ptCount val="61"/>
                <c:pt idx="0">
                  <c:v>900</c:v>
                </c:pt>
                <c:pt idx="1">
                  <c:v>897.57780572503134</c:v>
                </c:pt>
                <c:pt idx="2">
                  <c:v>895.10021747221765</c:v>
                </c:pt>
                <c:pt idx="3">
                  <c:v>891.62595536440017</c:v>
                </c:pt>
                <c:pt idx="4">
                  <c:v>882.13543962909284</c:v>
                </c:pt>
                <c:pt idx="5">
                  <c:v>873.93221536174929</c:v>
                </c:pt>
                <c:pt idx="6">
                  <c:v>886.56028424452018</c:v>
                </c:pt>
                <c:pt idx="7">
                  <c:v>892.74402386374743</c:v>
                </c:pt>
                <c:pt idx="8">
                  <c:v>904.29479649588995</c:v>
                </c:pt>
                <c:pt idx="9">
                  <c:v>905.56276289778862</c:v>
                </c:pt>
                <c:pt idx="10">
                  <c:v>917.48824591776531</c:v>
                </c:pt>
                <c:pt idx="11">
                  <c:v>908.86952469782932</c:v>
                </c:pt>
                <c:pt idx="12">
                  <c:v>924.08820313198362</c:v>
                </c:pt>
                <c:pt idx="13">
                  <c:v>913.81512782733444</c:v>
                </c:pt>
                <c:pt idx="14">
                  <c:v>928.77422889608226</c:v>
                </c:pt>
                <c:pt idx="15">
                  <c:v>956.24971111415516</c:v>
                </c:pt>
                <c:pt idx="16">
                  <c:v>940.62157012948228</c:v>
                </c:pt>
                <c:pt idx="17">
                  <c:v>931.68032096304114</c:v>
                </c:pt>
                <c:pt idx="18">
                  <c:v>993.25437206112349</c:v>
                </c:pt>
                <c:pt idx="19">
                  <c:v>1011.9113458343046</c:v>
                </c:pt>
                <c:pt idx="20">
                  <c:v>1015.8752362524281</c:v>
                </c:pt>
                <c:pt idx="21">
                  <c:v>1000.4712664466063</c:v>
                </c:pt>
                <c:pt idx="22">
                  <c:v>968.41401542509277</c:v>
                </c:pt>
                <c:pt idx="23">
                  <c:v>955.12658924799609</c:v>
                </c:pt>
                <c:pt idx="24">
                  <c:v>934.98768045591453</c:v>
                </c:pt>
                <c:pt idx="25">
                  <c:v>950.04291627696557</c:v>
                </c:pt>
                <c:pt idx="26">
                  <c:v>955.77750704913751</c:v>
                </c:pt>
                <c:pt idx="27">
                  <c:v>977.26926086028345</c:v>
                </c:pt>
                <c:pt idx="28">
                  <c:v>964.99690485905478</c:v>
                </c:pt>
                <c:pt idx="29">
                  <c:v>979.76452912754951</c:v>
                </c:pt>
                <c:pt idx="30">
                  <c:v>971.1138605721427</c:v>
                </c:pt>
                <c:pt idx="31">
                  <c:v>994.11572893251116</c:v>
                </c:pt>
                <c:pt idx="32">
                  <c:v>994.37890102668575</c:v>
                </c:pt>
                <c:pt idx="33">
                  <c:v>1014.8355072173613</c:v>
                </c:pt>
                <c:pt idx="34">
                  <c:v>1060.6312785892046</c:v>
                </c:pt>
                <c:pt idx="35">
                  <c:v>1023.5011705392699</c:v>
                </c:pt>
                <c:pt idx="36">
                  <c:v>1024.177833284162</c:v>
                </c:pt>
                <c:pt idx="37">
                  <c:v>1005.4592606455037</c:v>
                </c:pt>
                <c:pt idx="38">
                  <c:v>1038.8490397898884</c:v>
                </c:pt>
                <c:pt idx="39">
                  <c:v>1044.6723874024128</c:v>
                </c:pt>
                <c:pt idx="40">
                  <c:v>1085.4762084926774</c:v>
                </c:pt>
                <c:pt idx="41">
                  <c:v>1062.635433340703</c:v>
                </c:pt>
                <c:pt idx="42">
                  <c:v>1117.6627316016304</c:v>
                </c:pt>
                <c:pt idx="43">
                  <c:v>1145.0121067886971</c:v>
                </c:pt>
                <c:pt idx="44">
                  <c:v>1157.6022510338535</c:v>
                </c:pt>
                <c:pt idx="45">
                  <c:v>1160.7421389449041</c:v>
                </c:pt>
                <c:pt idx="46">
                  <c:v>1175.4810958877915</c:v>
                </c:pt>
                <c:pt idx="47">
                  <c:v>1181.6679813672681</c:v>
                </c:pt>
                <c:pt idx="48">
                  <c:v>1170.2257968971801</c:v>
                </c:pt>
                <c:pt idx="49">
                  <c:v>1113.895029897868</c:v>
                </c:pt>
                <c:pt idx="50">
                  <c:v>1100.1802282206461</c:v>
                </c:pt>
                <c:pt idx="51">
                  <c:v>1127.9266878095625</c:v>
                </c:pt>
                <c:pt idx="52">
                  <c:v>1119.2525337151933</c:v>
                </c:pt>
                <c:pt idx="53">
                  <c:v>1133.0400727483909</c:v>
                </c:pt>
                <c:pt idx="54">
                  <c:v>1146.2601560459011</c:v>
                </c:pt>
                <c:pt idx="55">
                  <c:v>1136.0852147073492</c:v>
                </c:pt>
                <c:pt idx="56">
                  <c:v>1109.6073144949116</c:v>
                </c:pt>
                <c:pt idx="57">
                  <c:v>1124.3751414118369</c:v>
                </c:pt>
                <c:pt idx="58">
                  <c:v>1122.3456093619995</c:v>
                </c:pt>
                <c:pt idx="59">
                  <c:v>1125.4035804939999</c:v>
                </c:pt>
                <c:pt idx="60">
                  <c:v>1101.8860205951548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PlainVanilla!$A$19:$BI$19</c:f>
              <c:numCache>
                <c:formatCode>General</c:formatCode>
                <c:ptCount val="61"/>
                <c:pt idx="0">
                  <c:v>900</c:v>
                </c:pt>
                <c:pt idx="1">
                  <c:v>886.50611019148585</c:v>
                </c:pt>
                <c:pt idx="2">
                  <c:v>903.68578426577119</c:v>
                </c:pt>
                <c:pt idx="3">
                  <c:v>924.73584243691687</c:v>
                </c:pt>
                <c:pt idx="4">
                  <c:v>917.02129354346471</c:v>
                </c:pt>
                <c:pt idx="5">
                  <c:v>925.54429094515376</c:v>
                </c:pt>
                <c:pt idx="6">
                  <c:v>940.5821976370728</c:v>
                </c:pt>
                <c:pt idx="7">
                  <c:v>937.95601878385617</c:v>
                </c:pt>
                <c:pt idx="8">
                  <c:v>919.19784873592459</c:v>
                </c:pt>
                <c:pt idx="9">
                  <c:v>922.27235233665454</c:v>
                </c:pt>
                <c:pt idx="10">
                  <c:v>911.47103644341496</c:v>
                </c:pt>
                <c:pt idx="11">
                  <c:v>926.13865276422621</c:v>
                </c:pt>
                <c:pt idx="12">
                  <c:v>915.11308279914931</c:v>
                </c:pt>
                <c:pt idx="13">
                  <c:v>920.53503310877431</c:v>
                </c:pt>
                <c:pt idx="14">
                  <c:v>931.70862745231454</c:v>
                </c:pt>
                <c:pt idx="15">
                  <c:v>920.02593667923782</c:v>
                </c:pt>
                <c:pt idx="16">
                  <c:v>918.27040236677897</c:v>
                </c:pt>
                <c:pt idx="17">
                  <c:v>902.65789210454216</c:v>
                </c:pt>
                <c:pt idx="18">
                  <c:v>896.00855458701676</c:v>
                </c:pt>
                <c:pt idx="19">
                  <c:v>902.90121140675888</c:v>
                </c:pt>
                <c:pt idx="20">
                  <c:v>866.05124759062505</c:v>
                </c:pt>
                <c:pt idx="21">
                  <c:v>844.11748648809589</c:v>
                </c:pt>
                <c:pt idx="22">
                  <c:v>850.08504053585091</c:v>
                </c:pt>
                <c:pt idx="23">
                  <c:v>858.84475258547673</c:v>
                </c:pt>
                <c:pt idx="24">
                  <c:v>839.99718096699075</c:v>
                </c:pt>
                <c:pt idx="25">
                  <c:v>858.09747495597242</c:v>
                </c:pt>
                <c:pt idx="26">
                  <c:v>826.43993774409057</c:v>
                </c:pt>
                <c:pt idx="27">
                  <c:v>826.19548492058766</c:v>
                </c:pt>
                <c:pt idx="28">
                  <c:v>835.32015413442514</c:v>
                </c:pt>
                <c:pt idx="29">
                  <c:v>846.87182642753805</c:v>
                </c:pt>
                <c:pt idx="30">
                  <c:v>849.03311350854335</c:v>
                </c:pt>
                <c:pt idx="31">
                  <c:v>839.94454006323383</c:v>
                </c:pt>
                <c:pt idx="32">
                  <c:v>842.07618175445305</c:v>
                </c:pt>
                <c:pt idx="33">
                  <c:v>852.36423842493957</c:v>
                </c:pt>
                <c:pt idx="34">
                  <c:v>861.96279816213473</c:v>
                </c:pt>
                <c:pt idx="35">
                  <c:v>878.82597022441325</c:v>
                </c:pt>
                <c:pt idx="36">
                  <c:v>931.47816380333802</c:v>
                </c:pt>
                <c:pt idx="37">
                  <c:v>934.41572819737814</c:v>
                </c:pt>
                <c:pt idx="38">
                  <c:v>955.38318593632914</c:v>
                </c:pt>
                <c:pt idx="39">
                  <c:v>954.05707584312654</c:v>
                </c:pt>
                <c:pt idx="40">
                  <c:v>939.00102631791719</c:v>
                </c:pt>
                <c:pt idx="41">
                  <c:v>925.02570662245523</c:v>
                </c:pt>
                <c:pt idx="42">
                  <c:v>903.02247235835273</c:v>
                </c:pt>
                <c:pt idx="43">
                  <c:v>899.39673204376334</c:v>
                </c:pt>
                <c:pt idx="44">
                  <c:v>888.94254486278078</c:v>
                </c:pt>
                <c:pt idx="45">
                  <c:v>901.55922249616549</c:v>
                </c:pt>
                <c:pt idx="46">
                  <c:v>934.20758207370739</c:v>
                </c:pt>
                <c:pt idx="47">
                  <c:v>973.27924580172794</c:v>
                </c:pt>
                <c:pt idx="48">
                  <c:v>960.14995294164646</c:v>
                </c:pt>
                <c:pt idx="49">
                  <c:v>958.0838852034459</c:v>
                </c:pt>
                <c:pt idx="50">
                  <c:v>932.83796963474367</c:v>
                </c:pt>
                <c:pt idx="51">
                  <c:v>936.38580161204732</c:v>
                </c:pt>
                <c:pt idx="52">
                  <c:v>948.01861450110471</c:v>
                </c:pt>
                <c:pt idx="53">
                  <c:v>929.38289218569639</c:v>
                </c:pt>
                <c:pt idx="54">
                  <c:v>919.86049498899877</c:v>
                </c:pt>
                <c:pt idx="55">
                  <c:v>939.13945157074556</c:v>
                </c:pt>
                <c:pt idx="56">
                  <c:v>942.19762261117614</c:v>
                </c:pt>
                <c:pt idx="57">
                  <c:v>940.98124158776511</c:v>
                </c:pt>
                <c:pt idx="58">
                  <c:v>933.12534466605553</c:v>
                </c:pt>
                <c:pt idx="59">
                  <c:v>936.15674307430777</c:v>
                </c:pt>
                <c:pt idx="60">
                  <c:v>962.61984205944805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PlainVanilla!$A$20:$BI$20</c:f>
              <c:numCache>
                <c:formatCode>General</c:formatCode>
                <c:ptCount val="61"/>
                <c:pt idx="0">
                  <c:v>900</c:v>
                </c:pt>
                <c:pt idx="1">
                  <c:v>895.02319077407412</c:v>
                </c:pt>
                <c:pt idx="2">
                  <c:v>879.98305573349751</c:v>
                </c:pt>
                <c:pt idx="3">
                  <c:v>844.72896105973325</c:v>
                </c:pt>
                <c:pt idx="4">
                  <c:v>852.6326791450183</c:v>
                </c:pt>
                <c:pt idx="5">
                  <c:v>859.26761074717251</c:v>
                </c:pt>
                <c:pt idx="6">
                  <c:v>832.0569571847625</c:v>
                </c:pt>
                <c:pt idx="7">
                  <c:v>823.38934479015347</c:v>
                </c:pt>
                <c:pt idx="8">
                  <c:v>821.06302964538133</c:v>
                </c:pt>
                <c:pt idx="9">
                  <c:v>825.70830486746911</c:v>
                </c:pt>
                <c:pt idx="10">
                  <c:v>802.55219790077342</c:v>
                </c:pt>
                <c:pt idx="11">
                  <c:v>775.27925782351019</c:v>
                </c:pt>
                <c:pt idx="12">
                  <c:v>783.53938953651607</c:v>
                </c:pt>
                <c:pt idx="13">
                  <c:v>771.82164337299321</c:v>
                </c:pt>
                <c:pt idx="14">
                  <c:v>754.6463185646686</c:v>
                </c:pt>
                <c:pt idx="15">
                  <c:v>755.15870526634478</c:v>
                </c:pt>
                <c:pt idx="16">
                  <c:v>769.53566967494567</c:v>
                </c:pt>
                <c:pt idx="17">
                  <c:v>757.51097696976547</c:v>
                </c:pt>
                <c:pt idx="18">
                  <c:v>741.76647343019181</c:v>
                </c:pt>
                <c:pt idx="19">
                  <c:v>793.51661068356498</c:v>
                </c:pt>
                <c:pt idx="20">
                  <c:v>819.3091019877254</c:v>
                </c:pt>
                <c:pt idx="21">
                  <c:v>811.14513173965122</c:v>
                </c:pt>
                <c:pt idx="22">
                  <c:v>788.76185954380037</c:v>
                </c:pt>
                <c:pt idx="23">
                  <c:v>796.94973604156712</c:v>
                </c:pt>
                <c:pt idx="24">
                  <c:v>785.778818127965</c:v>
                </c:pt>
                <c:pt idx="25">
                  <c:v>794.32528015900709</c:v>
                </c:pt>
                <c:pt idx="26">
                  <c:v>810.80703084215168</c:v>
                </c:pt>
                <c:pt idx="27">
                  <c:v>803.76063620407558</c:v>
                </c:pt>
                <c:pt idx="28">
                  <c:v>783.60622669565601</c:v>
                </c:pt>
                <c:pt idx="29">
                  <c:v>792.53298677836892</c:v>
                </c:pt>
                <c:pt idx="30">
                  <c:v>814.21144110425053</c:v>
                </c:pt>
                <c:pt idx="31">
                  <c:v>832.82706452925265</c:v>
                </c:pt>
                <c:pt idx="32">
                  <c:v>813.41480357935143</c:v>
                </c:pt>
                <c:pt idx="33">
                  <c:v>817.18293676689927</c:v>
                </c:pt>
                <c:pt idx="34">
                  <c:v>799.59308106292258</c:v>
                </c:pt>
                <c:pt idx="35">
                  <c:v>802.15815834471073</c:v>
                </c:pt>
                <c:pt idx="36">
                  <c:v>811.30901573644405</c:v>
                </c:pt>
                <c:pt idx="37">
                  <c:v>786.56276449675784</c:v>
                </c:pt>
                <c:pt idx="38">
                  <c:v>783.22697440134573</c:v>
                </c:pt>
                <c:pt idx="39">
                  <c:v>779.65960770769368</c:v>
                </c:pt>
                <c:pt idx="40">
                  <c:v>769.3742933802248</c:v>
                </c:pt>
                <c:pt idx="41">
                  <c:v>772.28584788693354</c:v>
                </c:pt>
                <c:pt idx="42">
                  <c:v>760.75854330485652</c:v>
                </c:pt>
                <c:pt idx="43">
                  <c:v>766.32573270080684</c:v>
                </c:pt>
                <c:pt idx="44">
                  <c:v>757.51375066199284</c:v>
                </c:pt>
                <c:pt idx="45">
                  <c:v>743.96649961585672</c:v>
                </c:pt>
                <c:pt idx="46">
                  <c:v>732.72260098163576</c:v>
                </c:pt>
                <c:pt idx="47">
                  <c:v>718.46821796699123</c:v>
                </c:pt>
                <c:pt idx="48">
                  <c:v>730.70830854767382</c:v>
                </c:pt>
                <c:pt idx="49">
                  <c:v>744.27178070740581</c:v>
                </c:pt>
                <c:pt idx="50">
                  <c:v>740.95943786162024</c:v>
                </c:pt>
                <c:pt idx="51">
                  <c:v>744.54397975856818</c:v>
                </c:pt>
                <c:pt idx="52">
                  <c:v>740.07053753852415</c:v>
                </c:pt>
                <c:pt idx="53">
                  <c:v>755.59802357774129</c:v>
                </c:pt>
                <c:pt idx="54">
                  <c:v>749.64368891617482</c:v>
                </c:pt>
                <c:pt idx="55">
                  <c:v>749.71567192327154</c:v>
                </c:pt>
                <c:pt idx="56">
                  <c:v>745.06479810538747</c:v>
                </c:pt>
                <c:pt idx="57">
                  <c:v>741.47151530983342</c:v>
                </c:pt>
                <c:pt idx="58">
                  <c:v>747.9045840396119</c:v>
                </c:pt>
                <c:pt idx="59">
                  <c:v>741.0889777225708</c:v>
                </c:pt>
                <c:pt idx="60">
                  <c:v>738.12950744395164</c:v>
                </c:pt>
              </c:numCache>
            </c:numRef>
          </c:yVal>
          <c:smooth val="0"/>
        </c:ser>
        <c:ser>
          <c:idx val="10"/>
          <c:order val="10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PlainVanilla!$A$21:$BI$21</c:f>
              <c:numCache>
                <c:formatCode>General</c:formatCode>
                <c:ptCount val="61"/>
                <c:pt idx="0">
                  <c:v>900</c:v>
                </c:pt>
                <c:pt idx="1">
                  <c:v>914.0092734267779</c:v>
                </c:pt>
                <c:pt idx="2">
                  <c:v>899.69876334988282</c:v>
                </c:pt>
                <c:pt idx="3">
                  <c:v>885.97650855420341</c:v>
                </c:pt>
                <c:pt idx="4">
                  <c:v>897.51880313365518</c:v>
                </c:pt>
                <c:pt idx="5">
                  <c:v>886.23844339176071</c:v>
                </c:pt>
                <c:pt idx="6">
                  <c:v>910.52851625359312</c:v>
                </c:pt>
                <c:pt idx="7">
                  <c:v>888.21210430346366</c:v>
                </c:pt>
                <c:pt idx="8">
                  <c:v>913.44202821707336</c:v>
                </c:pt>
                <c:pt idx="9">
                  <c:v>910.50031479424183</c:v>
                </c:pt>
                <c:pt idx="10">
                  <c:v>920.45963736301985</c:v>
                </c:pt>
                <c:pt idx="11">
                  <c:v>913.46574054219093</c:v>
                </c:pt>
                <c:pt idx="12">
                  <c:v>905.17944354806718</c:v>
                </c:pt>
                <c:pt idx="13">
                  <c:v>923.13270186790646</c:v>
                </c:pt>
                <c:pt idx="14">
                  <c:v>922.18853189518711</c:v>
                </c:pt>
                <c:pt idx="15">
                  <c:v>955.41924254114667</c:v>
                </c:pt>
                <c:pt idx="16">
                  <c:v>921.230755200923</c:v>
                </c:pt>
                <c:pt idx="17">
                  <c:v>935.96877626662365</c:v>
                </c:pt>
                <c:pt idx="18">
                  <c:v>963.568263483946</c:v>
                </c:pt>
                <c:pt idx="19">
                  <c:v>961.84942955711733</c:v>
                </c:pt>
                <c:pt idx="20">
                  <c:v>985.99428371816248</c:v>
                </c:pt>
                <c:pt idx="21">
                  <c:v>994.15835218738152</c:v>
                </c:pt>
                <c:pt idx="22">
                  <c:v>966.81996489498522</c:v>
                </c:pt>
                <c:pt idx="23">
                  <c:v>969.13913015813739</c:v>
                </c:pt>
                <c:pt idx="24">
                  <c:v>950.75613106810579</c:v>
                </c:pt>
                <c:pt idx="25">
                  <c:v>919.73207167029409</c:v>
                </c:pt>
                <c:pt idx="26">
                  <c:v>957.73960749544722</c:v>
                </c:pt>
                <c:pt idx="27">
                  <c:v>944.72680268160855</c:v>
                </c:pt>
                <c:pt idx="28">
                  <c:v>948.27347218088721</c:v>
                </c:pt>
                <c:pt idx="29">
                  <c:v>940.54465564254349</c:v>
                </c:pt>
                <c:pt idx="30">
                  <c:v>959.30473532898122</c:v>
                </c:pt>
                <c:pt idx="31">
                  <c:v>979.40009872708492</c:v>
                </c:pt>
                <c:pt idx="32">
                  <c:v>971.62687796782882</c:v>
                </c:pt>
                <c:pt idx="33">
                  <c:v>1005.4628643342083</c:v>
                </c:pt>
                <c:pt idx="34">
                  <c:v>1034.6859776808622</c:v>
                </c:pt>
                <c:pt idx="35">
                  <c:v>1051.8800036696555</c:v>
                </c:pt>
                <c:pt idx="36">
                  <c:v>1048.5085785135998</c:v>
                </c:pt>
                <c:pt idx="37">
                  <c:v>1021.7033287627991</c:v>
                </c:pt>
                <c:pt idx="38">
                  <c:v>1024.8279358483101</c:v>
                </c:pt>
                <c:pt idx="39">
                  <c:v>1014.7930575221844</c:v>
                </c:pt>
                <c:pt idx="40">
                  <c:v>1060.6395917847763</c:v>
                </c:pt>
                <c:pt idx="41">
                  <c:v>1068.1216988248946</c:v>
                </c:pt>
                <c:pt idx="42">
                  <c:v>1067.4003309598468</c:v>
                </c:pt>
                <c:pt idx="43">
                  <c:v>1093.5907869419766</c:v>
                </c:pt>
                <c:pt idx="44">
                  <c:v>1076.5538605583542</c:v>
                </c:pt>
                <c:pt idx="45">
                  <c:v>1096.2999210220125</c:v>
                </c:pt>
                <c:pt idx="46">
                  <c:v>1083.5554935467123</c:v>
                </c:pt>
                <c:pt idx="47">
                  <c:v>1114.3554403937831</c:v>
                </c:pt>
                <c:pt idx="48">
                  <c:v>1105.683672365737</c:v>
                </c:pt>
                <c:pt idx="49">
                  <c:v>1103.1699462185675</c:v>
                </c:pt>
                <c:pt idx="50">
                  <c:v>1095.9105504203351</c:v>
                </c:pt>
                <c:pt idx="51">
                  <c:v>1093.1973346957041</c:v>
                </c:pt>
                <c:pt idx="52">
                  <c:v>1068.043459894935</c:v>
                </c:pt>
                <c:pt idx="53">
                  <c:v>1078.7285563320127</c:v>
                </c:pt>
                <c:pt idx="54">
                  <c:v>1070.0111203020394</c:v>
                </c:pt>
                <c:pt idx="55">
                  <c:v>1083.1759169004642</c:v>
                </c:pt>
                <c:pt idx="56">
                  <c:v>1073.859721057669</c:v>
                </c:pt>
                <c:pt idx="57">
                  <c:v>1039.9687476487504</c:v>
                </c:pt>
                <c:pt idx="58">
                  <c:v>1052.2905300210541</c:v>
                </c:pt>
                <c:pt idx="59">
                  <c:v>1053.9797734838214</c:v>
                </c:pt>
                <c:pt idx="60">
                  <c:v>1094.6517177578307</c:v>
                </c:pt>
              </c:numCache>
            </c:numRef>
          </c:yVal>
          <c:smooth val="0"/>
        </c:ser>
        <c:ser>
          <c:idx val="11"/>
          <c:order val="11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PlainVanilla!$A$22:$BI$22</c:f>
              <c:numCache>
                <c:formatCode>General</c:formatCode>
                <c:ptCount val="61"/>
                <c:pt idx="0">
                  <c:v>900</c:v>
                </c:pt>
                <c:pt idx="1">
                  <c:v>911.37981471432124</c:v>
                </c:pt>
                <c:pt idx="2">
                  <c:v>897.04301970870563</c:v>
                </c:pt>
                <c:pt idx="3">
                  <c:v>888.136121084053</c:v>
                </c:pt>
                <c:pt idx="4">
                  <c:v>935.00796216332901</c:v>
                </c:pt>
                <c:pt idx="5">
                  <c:v>923.9672660221056</c:v>
                </c:pt>
                <c:pt idx="6">
                  <c:v>912.82016664780383</c:v>
                </c:pt>
                <c:pt idx="7">
                  <c:v>936.27235948296789</c:v>
                </c:pt>
                <c:pt idx="8">
                  <c:v>960.19582946477738</c:v>
                </c:pt>
                <c:pt idx="9">
                  <c:v>949.66882921571369</c:v>
                </c:pt>
                <c:pt idx="10">
                  <c:v>951.84011529854729</c:v>
                </c:pt>
                <c:pt idx="11">
                  <c:v>959.26442613223321</c:v>
                </c:pt>
                <c:pt idx="12">
                  <c:v>971.22718368974051</c:v>
                </c:pt>
                <c:pt idx="13">
                  <c:v>960.74216086602655</c:v>
                </c:pt>
                <c:pt idx="14">
                  <c:v>950.6480801191592</c:v>
                </c:pt>
                <c:pt idx="15">
                  <c:v>935.48206688433584</c:v>
                </c:pt>
                <c:pt idx="16">
                  <c:v>922.78496504911232</c:v>
                </c:pt>
                <c:pt idx="17">
                  <c:v>959.40287206570872</c:v>
                </c:pt>
                <c:pt idx="18">
                  <c:v>957.54264031976231</c:v>
                </c:pt>
                <c:pt idx="19">
                  <c:v>950.44693740773766</c:v>
                </c:pt>
                <c:pt idx="20">
                  <c:v>937.52812236759439</c:v>
                </c:pt>
                <c:pt idx="21">
                  <c:v>912.53884197501043</c:v>
                </c:pt>
                <c:pt idx="22">
                  <c:v>927.30569548965764</c:v>
                </c:pt>
                <c:pt idx="23">
                  <c:v>906.77833933999204</c:v>
                </c:pt>
                <c:pt idx="24">
                  <c:v>883.1654075096518</c:v>
                </c:pt>
                <c:pt idx="25">
                  <c:v>891.42714949473111</c:v>
                </c:pt>
                <c:pt idx="26">
                  <c:v>881.04376031710478</c:v>
                </c:pt>
                <c:pt idx="27">
                  <c:v>896.10013068432386</c:v>
                </c:pt>
                <c:pt idx="28">
                  <c:v>889.46264367234255</c:v>
                </c:pt>
                <c:pt idx="29">
                  <c:v>912.63985627018303</c:v>
                </c:pt>
                <c:pt idx="30">
                  <c:v>911.2395476146927</c:v>
                </c:pt>
                <c:pt idx="31">
                  <c:v>895.04656721111189</c:v>
                </c:pt>
                <c:pt idx="32">
                  <c:v>887.72256868700265</c:v>
                </c:pt>
                <c:pt idx="33">
                  <c:v>917.8638053913885</c:v>
                </c:pt>
                <c:pt idx="34">
                  <c:v>935.2672612906955</c:v>
                </c:pt>
                <c:pt idx="35">
                  <c:v>944.41420008736634</c:v>
                </c:pt>
                <c:pt idx="36">
                  <c:v>947.95980101341286</c:v>
                </c:pt>
                <c:pt idx="37">
                  <c:v>916.90455640797506</c:v>
                </c:pt>
                <c:pt idx="38">
                  <c:v>938.24025555260448</c:v>
                </c:pt>
                <c:pt idx="39">
                  <c:v>953.81073665004806</c:v>
                </c:pt>
                <c:pt idx="40">
                  <c:v>970.19062034081617</c:v>
                </c:pt>
                <c:pt idx="41">
                  <c:v>980.09216021580789</c:v>
                </c:pt>
                <c:pt idx="42">
                  <c:v>957.41344150766372</c:v>
                </c:pt>
                <c:pt idx="43">
                  <c:v>960.82844352626921</c:v>
                </c:pt>
                <c:pt idx="44">
                  <c:v>942.97896574779202</c:v>
                </c:pt>
                <c:pt idx="45">
                  <c:v>928.45552511208132</c:v>
                </c:pt>
                <c:pt idx="46">
                  <c:v>950.06568081716182</c:v>
                </c:pt>
                <c:pt idx="47">
                  <c:v>929.84252414282184</c:v>
                </c:pt>
                <c:pt idx="48">
                  <c:v>951.25706005847564</c:v>
                </c:pt>
                <c:pt idx="49">
                  <c:v>964.97499849718736</c:v>
                </c:pt>
                <c:pt idx="50">
                  <c:v>972.41712077222928</c:v>
                </c:pt>
                <c:pt idx="51">
                  <c:v>936.68355094487094</c:v>
                </c:pt>
                <c:pt idx="52">
                  <c:v>921.3704338992892</c:v>
                </c:pt>
                <c:pt idx="53">
                  <c:v>914.89468871565214</c:v>
                </c:pt>
                <c:pt idx="54">
                  <c:v>901.11370194789401</c:v>
                </c:pt>
                <c:pt idx="55">
                  <c:v>906.42226394300326</c:v>
                </c:pt>
                <c:pt idx="56">
                  <c:v>894.75126155984583</c:v>
                </c:pt>
                <c:pt idx="57">
                  <c:v>906.11062469673743</c:v>
                </c:pt>
                <c:pt idx="58">
                  <c:v>892.48200210463051</c:v>
                </c:pt>
                <c:pt idx="59">
                  <c:v>876.33487789172568</c:v>
                </c:pt>
                <c:pt idx="60">
                  <c:v>840.96631896405893</c:v>
                </c:pt>
              </c:numCache>
            </c:numRef>
          </c:yVal>
          <c:smooth val="0"/>
        </c:ser>
        <c:ser>
          <c:idx val="12"/>
          <c:order val="12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PlainVanilla!$A$23:$BI$23</c:f>
              <c:numCache>
                <c:formatCode>General</c:formatCode>
                <c:ptCount val="61"/>
                <c:pt idx="0">
                  <c:v>900</c:v>
                </c:pt>
                <c:pt idx="1">
                  <c:v>906.69090962993528</c:v>
                </c:pt>
                <c:pt idx="2">
                  <c:v>914.69574540282792</c:v>
                </c:pt>
                <c:pt idx="3">
                  <c:v>905.68685268239778</c:v>
                </c:pt>
                <c:pt idx="4">
                  <c:v>922.30911404260371</c:v>
                </c:pt>
                <c:pt idx="5">
                  <c:v>920.66004739574146</c:v>
                </c:pt>
                <c:pt idx="6">
                  <c:v>918.7085617847672</c:v>
                </c:pt>
                <c:pt idx="7">
                  <c:v>877.30722234749578</c:v>
                </c:pt>
                <c:pt idx="8">
                  <c:v>893.03065498729097</c:v>
                </c:pt>
                <c:pt idx="9">
                  <c:v>882.0728811313619</c:v>
                </c:pt>
                <c:pt idx="10">
                  <c:v>875.31562125516291</c:v>
                </c:pt>
                <c:pt idx="11">
                  <c:v>881.35855254126204</c:v>
                </c:pt>
                <c:pt idx="12">
                  <c:v>917.72825555185398</c:v>
                </c:pt>
                <c:pt idx="13">
                  <c:v>901.96851499796333</c:v>
                </c:pt>
                <c:pt idx="14">
                  <c:v>913.73637364272736</c:v>
                </c:pt>
                <c:pt idx="15">
                  <c:v>901.55942368916965</c:v>
                </c:pt>
                <c:pt idx="16">
                  <c:v>911.99475840927857</c:v>
                </c:pt>
                <c:pt idx="17">
                  <c:v>889.36962417404004</c:v>
                </c:pt>
                <c:pt idx="18">
                  <c:v>874.9634832955237</c:v>
                </c:pt>
                <c:pt idx="19">
                  <c:v>872.88213275397436</c:v>
                </c:pt>
                <c:pt idx="20">
                  <c:v>873.58753051007488</c:v>
                </c:pt>
                <c:pt idx="21">
                  <c:v>868.86156990601171</c:v>
                </c:pt>
                <c:pt idx="22">
                  <c:v>871.91795843565887</c:v>
                </c:pt>
                <c:pt idx="23">
                  <c:v>857.73235802397085</c:v>
                </c:pt>
                <c:pt idx="24">
                  <c:v>876.80153080172704</c:v>
                </c:pt>
                <c:pt idx="25">
                  <c:v>897.39868162374694</c:v>
                </c:pt>
                <c:pt idx="26">
                  <c:v>889.43799248143432</c:v>
                </c:pt>
                <c:pt idx="27">
                  <c:v>862.81517875926238</c:v>
                </c:pt>
                <c:pt idx="28">
                  <c:v>864.33378152067507</c:v>
                </c:pt>
                <c:pt idx="29">
                  <c:v>874.03843732531993</c:v>
                </c:pt>
                <c:pt idx="30">
                  <c:v>878.55848169990827</c:v>
                </c:pt>
                <c:pt idx="31">
                  <c:v>882.39380765334943</c:v>
                </c:pt>
                <c:pt idx="32">
                  <c:v>841.55544222664776</c:v>
                </c:pt>
                <c:pt idx="33">
                  <c:v>827.32118806013943</c:v>
                </c:pt>
                <c:pt idx="34">
                  <c:v>834.05674926690335</c:v>
                </c:pt>
                <c:pt idx="35">
                  <c:v>840.21004519588314</c:v>
                </c:pt>
                <c:pt idx="36">
                  <c:v>830.83175215934796</c:v>
                </c:pt>
                <c:pt idx="37">
                  <c:v>849.53969481769627</c:v>
                </c:pt>
                <c:pt idx="38">
                  <c:v>880.63022011486362</c:v>
                </c:pt>
                <c:pt idx="39">
                  <c:v>881.89342641992164</c:v>
                </c:pt>
                <c:pt idx="40">
                  <c:v>865.35577206965968</c:v>
                </c:pt>
                <c:pt idx="41">
                  <c:v>844.8989086169521</c:v>
                </c:pt>
                <c:pt idx="42">
                  <c:v>864.28142040988359</c:v>
                </c:pt>
                <c:pt idx="43">
                  <c:v>871.42696763788285</c:v>
                </c:pt>
                <c:pt idx="44">
                  <c:v>858.12191830190477</c:v>
                </c:pt>
                <c:pt idx="45">
                  <c:v>844.02114465324667</c:v>
                </c:pt>
                <c:pt idx="46">
                  <c:v>824.15268736938026</c:v>
                </c:pt>
                <c:pt idx="47">
                  <c:v>818.24782775040467</c:v>
                </c:pt>
                <c:pt idx="48">
                  <c:v>835.68435530821955</c:v>
                </c:pt>
                <c:pt idx="49">
                  <c:v>814.81816753518751</c:v>
                </c:pt>
                <c:pt idx="50">
                  <c:v>826.13901498297889</c:v>
                </c:pt>
                <c:pt idx="51">
                  <c:v>837.33660438367201</c:v>
                </c:pt>
                <c:pt idx="52">
                  <c:v>851.50589812877013</c:v>
                </c:pt>
                <c:pt idx="53">
                  <c:v>834.11753529538748</c:v>
                </c:pt>
                <c:pt idx="54">
                  <c:v>819.9447851058311</c:v>
                </c:pt>
                <c:pt idx="55">
                  <c:v>855.55549460443103</c:v>
                </c:pt>
                <c:pt idx="56">
                  <c:v>888.8190666061513</c:v>
                </c:pt>
                <c:pt idx="57">
                  <c:v>895.09985115429356</c:v>
                </c:pt>
                <c:pt idx="58">
                  <c:v>886.34973592509766</c:v>
                </c:pt>
                <c:pt idx="59">
                  <c:v>895.97711408333646</c:v>
                </c:pt>
                <c:pt idx="60">
                  <c:v>904.16523025539686</c:v>
                </c:pt>
              </c:numCache>
            </c:numRef>
          </c:yVal>
          <c:smooth val="0"/>
        </c:ser>
        <c:ser>
          <c:idx val="13"/>
          <c:order val="13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PlainVanilla!$A$24:$BI$24</c:f>
              <c:numCache>
                <c:formatCode>General</c:formatCode>
                <c:ptCount val="61"/>
                <c:pt idx="0">
                  <c:v>900</c:v>
                </c:pt>
                <c:pt idx="1">
                  <c:v>898.67665972150166</c:v>
                </c:pt>
                <c:pt idx="2">
                  <c:v>905.25101328338587</c:v>
                </c:pt>
                <c:pt idx="3">
                  <c:v>902.55672769392061</c:v>
                </c:pt>
                <c:pt idx="4">
                  <c:v>907.33850317424287</c:v>
                </c:pt>
                <c:pt idx="5">
                  <c:v>883.01108199698558</c:v>
                </c:pt>
                <c:pt idx="6">
                  <c:v>889.48360028357797</c:v>
                </c:pt>
                <c:pt idx="7">
                  <c:v>890.00278066272074</c:v>
                </c:pt>
                <c:pt idx="8">
                  <c:v>891.18980377800369</c:v>
                </c:pt>
                <c:pt idx="9">
                  <c:v>904.32316784172247</c:v>
                </c:pt>
                <c:pt idx="10">
                  <c:v>913.04482149103148</c:v>
                </c:pt>
                <c:pt idx="11">
                  <c:v>918.82642654154756</c:v>
                </c:pt>
                <c:pt idx="12">
                  <c:v>940.61506074801775</c:v>
                </c:pt>
                <c:pt idx="13">
                  <c:v>948.67865578089845</c:v>
                </c:pt>
                <c:pt idx="14">
                  <c:v>945.67557196143844</c:v>
                </c:pt>
                <c:pt idx="15">
                  <c:v>939.524189446999</c:v>
                </c:pt>
                <c:pt idx="16">
                  <c:v>956.27021487254967</c:v>
                </c:pt>
                <c:pt idx="17">
                  <c:v>960.77459498489782</c:v>
                </c:pt>
                <c:pt idx="18">
                  <c:v>982.34350463426324</c:v>
                </c:pt>
                <c:pt idx="19">
                  <c:v>1007.3133279433592</c:v>
                </c:pt>
                <c:pt idx="20">
                  <c:v>1002.4829237183578</c:v>
                </c:pt>
                <c:pt idx="21">
                  <c:v>994.81207952765226</c:v>
                </c:pt>
                <c:pt idx="22">
                  <c:v>957.7858255720912</c:v>
                </c:pt>
                <c:pt idx="23">
                  <c:v>962.88346720138122</c:v>
                </c:pt>
                <c:pt idx="24">
                  <c:v>951.70715515545908</c:v>
                </c:pt>
                <c:pt idx="25">
                  <c:v>916.8686731469088</c:v>
                </c:pt>
                <c:pt idx="26">
                  <c:v>903.81820346464451</c:v>
                </c:pt>
                <c:pt idx="27">
                  <c:v>908.0598518385317</c:v>
                </c:pt>
                <c:pt idx="28">
                  <c:v>891.61514627582574</c:v>
                </c:pt>
                <c:pt idx="29">
                  <c:v>907.71524126020438</c:v>
                </c:pt>
                <c:pt idx="30">
                  <c:v>944.59505564095923</c:v>
                </c:pt>
                <c:pt idx="31">
                  <c:v>927.97702910559508</c:v>
                </c:pt>
                <c:pt idx="32">
                  <c:v>932.96725760790287</c:v>
                </c:pt>
                <c:pt idx="33">
                  <c:v>918.02668202414327</c:v>
                </c:pt>
                <c:pt idx="34">
                  <c:v>913.0031875559913</c:v>
                </c:pt>
                <c:pt idx="35">
                  <c:v>922.72881209866705</c:v>
                </c:pt>
                <c:pt idx="36">
                  <c:v>946.81441540329456</c:v>
                </c:pt>
                <c:pt idx="37">
                  <c:v>942.19820575699111</c:v>
                </c:pt>
                <c:pt idx="38">
                  <c:v>939.85354351249623</c:v>
                </c:pt>
                <c:pt idx="39">
                  <c:v>933.32659590495996</c:v>
                </c:pt>
                <c:pt idx="40">
                  <c:v>934.4328120732639</c:v>
                </c:pt>
                <c:pt idx="41">
                  <c:v>947.07893142740852</c:v>
                </c:pt>
                <c:pt idx="42">
                  <c:v>946.71303870683369</c:v>
                </c:pt>
                <c:pt idx="43">
                  <c:v>945.96074098819258</c:v>
                </c:pt>
                <c:pt idx="44">
                  <c:v>943.12281297163679</c:v>
                </c:pt>
                <c:pt idx="45">
                  <c:v>945.82344780027427</c:v>
                </c:pt>
                <c:pt idx="46">
                  <c:v>963.42794871922626</c:v>
                </c:pt>
                <c:pt idx="47">
                  <c:v>944.34624409201649</c:v>
                </c:pt>
                <c:pt idx="48">
                  <c:v>940.61269729572803</c:v>
                </c:pt>
                <c:pt idx="49">
                  <c:v>941.85567813509022</c:v>
                </c:pt>
                <c:pt idx="50">
                  <c:v>930.59379361058905</c:v>
                </c:pt>
                <c:pt idx="51">
                  <c:v>957.76548280080488</c:v>
                </c:pt>
                <c:pt idx="52">
                  <c:v>951.87438198343557</c:v>
                </c:pt>
                <c:pt idx="53">
                  <c:v>942.86744373538716</c:v>
                </c:pt>
                <c:pt idx="54">
                  <c:v>900.71145370299996</c:v>
                </c:pt>
                <c:pt idx="55">
                  <c:v>896.2247371957917</c:v>
                </c:pt>
                <c:pt idx="56">
                  <c:v>893.33569226426425</c:v>
                </c:pt>
                <c:pt idx="57">
                  <c:v>891.15086049663307</c:v>
                </c:pt>
                <c:pt idx="58">
                  <c:v>901.96008241063805</c:v>
                </c:pt>
                <c:pt idx="59">
                  <c:v>881.99887665547612</c:v>
                </c:pt>
                <c:pt idx="60">
                  <c:v>901.86820994736559</c:v>
                </c:pt>
              </c:numCache>
            </c:numRef>
          </c:yVal>
          <c:smooth val="0"/>
        </c:ser>
        <c:ser>
          <c:idx val="14"/>
          <c:order val="14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PlainVanilla!$A$25:$BI$25</c:f>
              <c:numCache>
                <c:formatCode>General</c:formatCode>
                <c:ptCount val="61"/>
                <c:pt idx="0">
                  <c:v>900</c:v>
                </c:pt>
                <c:pt idx="1">
                  <c:v>876.25960381632046</c:v>
                </c:pt>
                <c:pt idx="2">
                  <c:v>882.88537364369392</c:v>
                </c:pt>
                <c:pt idx="3">
                  <c:v>862.09905718704954</c:v>
                </c:pt>
                <c:pt idx="4">
                  <c:v>849.14381391816778</c:v>
                </c:pt>
                <c:pt idx="5">
                  <c:v>854.51380458698782</c:v>
                </c:pt>
                <c:pt idx="6">
                  <c:v>847.09879139009138</c:v>
                </c:pt>
                <c:pt idx="7">
                  <c:v>820.70331240355949</c:v>
                </c:pt>
                <c:pt idx="8">
                  <c:v>797.28548854217001</c:v>
                </c:pt>
                <c:pt idx="9">
                  <c:v>772.83471451014952</c:v>
                </c:pt>
                <c:pt idx="10">
                  <c:v>767.73544290902237</c:v>
                </c:pt>
                <c:pt idx="11">
                  <c:v>773.28789994499834</c:v>
                </c:pt>
                <c:pt idx="12">
                  <c:v>778.79778177000605</c:v>
                </c:pt>
                <c:pt idx="13">
                  <c:v>792.11687817912787</c:v>
                </c:pt>
                <c:pt idx="14">
                  <c:v>801.56091583518014</c:v>
                </c:pt>
                <c:pt idx="15">
                  <c:v>805.18537337867554</c:v>
                </c:pt>
                <c:pt idx="16">
                  <c:v>822.64584135271627</c:v>
                </c:pt>
                <c:pt idx="17">
                  <c:v>853.32737826429013</c:v>
                </c:pt>
                <c:pt idx="18">
                  <c:v>863.72795665044987</c:v>
                </c:pt>
                <c:pt idx="19">
                  <c:v>845.89180338443236</c:v>
                </c:pt>
                <c:pt idx="20">
                  <c:v>853.14394314544802</c:v>
                </c:pt>
                <c:pt idx="21">
                  <c:v>830.55408813676399</c:v>
                </c:pt>
                <c:pt idx="22">
                  <c:v>826.52868286219541</c:v>
                </c:pt>
                <c:pt idx="23">
                  <c:v>877.99359589870949</c:v>
                </c:pt>
                <c:pt idx="24">
                  <c:v>909.56236981709196</c:v>
                </c:pt>
                <c:pt idx="25">
                  <c:v>906.29618103359849</c:v>
                </c:pt>
                <c:pt idx="26">
                  <c:v>915.16125368062751</c:v>
                </c:pt>
                <c:pt idx="27">
                  <c:v>907.16402352632201</c:v>
                </c:pt>
                <c:pt idx="28">
                  <c:v>926.86144217379251</c:v>
                </c:pt>
                <c:pt idx="29">
                  <c:v>908.78075567240614</c:v>
                </c:pt>
                <c:pt idx="30">
                  <c:v>904.29588966483334</c:v>
                </c:pt>
                <c:pt idx="31">
                  <c:v>903.84254622930746</c:v>
                </c:pt>
                <c:pt idx="32">
                  <c:v>917.61718316248289</c:v>
                </c:pt>
                <c:pt idx="33">
                  <c:v>904.9781617761613</c:v>
                </c:pt>
                <c:pt idx="34">
                  <c:v>894.80963836406397</c:v>
                </c:pt>
                <c:pt idx="35">
                  <c:v>889.30457712810914</c:v>
                </c:pt>
                <c:pt idx="36">
                  <c:v>890.94736981967276</c:v>
                </c:pt>
                <c:pt idx="37">
                  <c:v>897.72152499067749</c:v>
                </c:pt>
                <c:pt idx="38">
                  <c:v>875.62527913352005</c:v>
                </c:pt>
                <c:pt idx="39">
                  <c:v>896.85127898214932</c:v>
                </c:pt>
                <c:pt idx="40">
                  <c:v>932.05971040200905</c:v>
                </c:pt>
                <c:pt idx="41">
                  <c:v>927.96572590309472</c:v>
                </c:pt>
                <c:pt idx="42">
                  <c:v>894.24775203642514</c:v>
                </c:pt>
                <c:pt idx="43">
                  <c:v>916.38095409247569</c:v>
                </c:pt>
                <c:pt idx="44">
                  <c:v>903.07252419057022</c:v>
                </c:pt>
                <c:pt idx="45">
                  <c:v>922.15801647209457</c:v>
                </c:pt>
                <c:pt idx="46">
                  <c:v>927.38686172901953</c:v>
                </c:pt>
                <c:pt idx="47">
                  <c:v>903.04261572031101</c:v>
                </c:pt>
                <c:pt idx="48">
                  <c:v>925.77284629430233</c:v>
                </c:pt>
                <c:pt idx="49">
                  <c:v>921.61628405625174</c:v>
                </c:pt>
                <c:pt idx="50">
                  <c:v>919.26857509649801</c:v>
                </c:pt>
                <c:pt idx="51">
                  <c:v>924.93503858835561</c:v>
                </c:pt>
                <c:pt idx="52">
                  <c:v>928.14051161716293</c:v>
                </c:pt>
                <c:pt idx="53">
                  <c:v>904.99760182208672</c:v>
                </c:pt>
                <c:pt idx="54">
                  <c:v>907.98518226312626</c:v>
                </c:pt>
                <c:pt idx="55">
                  <c:v>904.05165627812619</c:v>
                </c:pt>
                <c:pt idx="56">
                  <c:v>870.6586011298956</c:v>
                </c:pt>
                <c:pt idx="57">
                  <c:v>860.36842190159848</c:v>
                </c:pt>
                <c:pt idx="58">
                  <c:v>854.47815648811547</c:v>
                </c:pt>
                <c:pt idx="59">
                  <c:v>851.47089037719445</c:v>
                </c:pt>
                <c:pt idx="60">
                  <c:v>859.7622763403491</c:v>
                </c:pt>
              </c:numCache>
            </c:numRef>
          </c:yVal>
          <c:smooth val="0"/>
        </c:ser>
        <c:ser>
          <c:idx val="15"/>
          <c:order val="15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PlainVanilla!$A$26:$BI$26</c:f>
              <c:numCache>
                <c:formatCode>General</c:formatCode>
                <c:ptCount val="61"/>
                <c:pt idx="0">
                  <c:v>900</c:v>
                </c:pt>
                <c:pt idx="1">
                  <c:v>908.03652348922969</c:v>
                </c:pt>
                <c:pt idx="2">
                  <c:v>927.43176732928191</c:v>
                </c:pt>
                <c:pt idx="3">
                  <c:v>927.6367287878071</c:v>
                </c:pt>
                <c:pt idx="4">
                  <c:v>924.87828128985541</c:v>
                </c:pt>
                <c:pt idx="5">
                  <c:v>949.25725339940732</c:v>
                </c:pt>
                <c:pt idx="6">
                  <c:v>943.56204548759001</c:v>
                </c:pt>
                <c:pt idx="7">
                  <c:v>942.35991417306502</c:v>
                </c:pt>
                <c:pt idx="8">
                  <c:v>950.21559754082386</c:v>
                </c:pt>
                <c:pt idx="9">
                  <c:v>935.17109698361583</c:v>
                </c:pt>
                <c:pt idx="10">
                  <c:v>948.34798585442206</c:v>
                </c:pt>
                <c:pt idx="11">
                  <c:v>945.25429491050545</c:v>
                </c:pt>
                <c:pt idx="12">
                  <c:v>955.95794796056498</c:v>
                </c:pt>
                <c:pt idx="13">
                  <c:v>938.87815675445313</c:v>
                </c:pt>
                <c:pt idx="14">
                  <c:v>941.10850093382169</c:v>
                </c:pt>
                <c:pt idx="15">
                  <c:v>919.49931252640431</c:v>
                </c:pt>
                <c:pt idx="16">
                  <c:v>911.75726021500782</c:v>
                </c:pt>
                <c:pt idx="17">
                  <c:v>905.75758058363851</c:v>
                </c:pt>
                <c:pt idx="18">
                  <c:v>913.57990882329125</c:v>
                </c:pt>
                <c:pt idx="19">
                  <c:v>885.56241675400929</c:v>
                </c:pt>
                <c:pt idx="20">
                  <c:v>856.76675144745218</c:v>
                </c:pt>
                <c:pt idx="21">
                  <c:v>850.55689385023595</c:v>
                </c:pt>
                <c:pt idx="22">
                  <c:v>838.98354708890008</c:v>
                </c:pt>
                <c:pt idx="23">
                  <c:v>839.40396001274269</c:v>
                </c:pt>
                <c:pt idx="24">
                  <c:v>841.36603111203135</c:v>
                </c:pt>
                <c:pt idx="25">
                  <c:v>822.56219600353063</c:v>
                </c:pt>
                <c:pt idx="26">
                  <c:v>841.06142210324242</c:v>
                </c:pt>
                <c:pt idx="27">
                  <c:v>848.62158688830709</c:v>
                </c:pt>
                <c:pt idx="28">
                  <c:v>834.58581418711742</c:v>
                </c:pt>
                <c:pt idx="29">
                  <c:v>847.67286575543505</c:v>
                </c:pt>
                <c:pt idx="30">
                  <c:v>830.1640967320966</c:v>
                </c:pt>
                <c:pt idx="31">
                  <c:v>856.52022249201764</c:v>
                </c:pt>
                <c:pt idx="32">
                  <c:v>851.6928226705478</c:v>
                </c:pt>
                <c:pt idx="33">
                  <c:v>863.12489713241223</c:v>
                </c:pt>
                <c:pt idx="34">
                  <c:v>859.79614959823436</c:v>
                </c:pt>
                <c:pt idx="35">
                  <c:v>860.751543932706</c:v>
                </c:pt>
                <c:pt idx="36">
                  <c:v>846.21465553190876</c:v>
                </c:pt>
                <c:pt idx="37">
                  <c:v>827.39913312411863</c:v>
                </c:pt>
                <c:pt idx="38">
                  <c:v>819.37815061405342</c:v>
                </c:pt>
                <c:pt idx="39">
                  <c:v>815.5204773709545</c:v>
                </c:pt>
                <c:pt idx="40">
                  <c:v>808.55932783415994</c:v>
                </c:pt>
                <c:pt idx="41">
                  <c:v>770.42109366640443</c:v>
                </c:pt>
                <c:pt idx="42">
                  <c:v>765.17979558453328</c:v>
                </c:pt>
                <c:pt idx="43">
                  <c:v>764.7539163583441</c:v>
                </c:pt>
                <c:pt idx="44">
                  <c:v>780.98305295433079</c:v>
                </c:pt>
                <c:pt idx="45">
                  <c:v>813.44813000425904</c:v>
                </c:pt>
                <c:pt idx="46">
                  <c:v>842.72559486947807</c:v>
                </c:pt>
                <c:pt idx="47">
                  <c:v>857.63468429381419</c:v>
                </c:pt>
                <c:pt idx="48">
                  <c:v>850.35458027910408</c:v>
                </c:pt>
                <c:pt idx="49">
                  <c:v>845.40460884819174</c:v>
                </c:pt>
                <c:pt idx="50">
                  <c:v>874.67469304389283</c:v>
                </c:pt>
                <c:pt idx="51">
                  <c:v>877.58601853969458</c:v>
                </c:pt>
                <c:pt idx="52">
                  <c:v>912.49875239972687</c:v>
                </c:pt>
                <c:pt idx="53">
                  <c:v>910.88816953110688</c:v>
                </c:pt>
                <c:pt idx="54">
                  <c:v>919.26486848724289</c:v>
                </c:pt>
                <c:pt idx="55">
                  <c:v>913.93045751624777</c:v>
                </c:pt>
                <c:pt idx="56">
                  <c:v>904.89035702144224</c:v>
                </c:pt>
                <c:pt idx="57">
                  <c:v>913.74550366620156</c:v>
                </c:pt>
                <c:pt idx="58">
                  <c:v>902.24571675253037</c:v>
                </c:pt>
                <c:pt idx="59">
                  <c:v>914.85315015811159</c:v>
                </c:pt>
                <c:pt idx="60">
                  <c:v>940.17427400083886</c:v>
                </c:pt>
              </c:numCache>
            </c:numRef>
          </c:yVal>
          <c:smooth val="0"/>
        </c:ser>
        <c:ser>
          <c:idx val="16"/>
          <c:order val="16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PlainVanilla!$A$27:$BI$27</c:f>
              <c:numCache>
                <c:formatCode>General</c:formatCode>
                <c:ptCount val="61"/>
                <c:pt idx="0">
                  <c:v>900</c:v>
                </c:pt>
                <c:pt idx="1">
                  <c:v>895.29314517481635</c:v>
                </c:pt>
                <c:pt idx="2">
                  <c:v>910.58336050825721</c:v>
                </c:pt>
                <c:pt idx="3">
                  <c:v>897.25279044262243</c:v>
                </c:pt>
                <c:pt idx="4">
                  <c:v>886.44532061908671</c:v>
                </c:pt>
                <c:pt idx="5">
                  <c:v>898.91286496116345</c:v>
                </c:pt>
                <c:pt idx="6">
                  <c:v>901.44020272277032</c:v>
                </c:pt>
                <c:pt idx="7">
                  <c:v>891.7045784778835</c:v>
                </c:pt>
                <c:pt idx="8">
                  <c:v>881.26236967112982</c:v>
                </c:pt>
                <c:pt idx="9">
                  <c:v>885.73083131240332</c:v>
                </c:pt>
                <c:pt idx="10">
                  <c:v>898.80669089571609</c:v>
                </c:pt>
                <c:pt idx="11">
                  <c:v>870.48631368654162</c:v>
                </c:pt>
                <c:pt idx="12">
                  <c:v>858.00679755468468</c:v>
                </c:pt>
                <c:pt idx="13">
                  <c:v>880.55546784126557</c:v>
                </c:pt>
                <c:pt idx="14">
                  <c:v>909.09233258590746</c:v>
                </c:pt>
                <c:pt idx="15">
                  <c:v>894.60805059393419</c:v>
                </c:pt>
                <c:pt idx="16">
                  <c:v>917.83325134144729</c:v>
                </c:pt>
                <c:pt idx="17">
                  <c:v>887.51908156691729</c:v>
                </c:pt>
                <c:pt idx="18">
                  <c:v>894.17996465554199</c:v>
                </c:pt>
                <c:pt idx="19">
                  <c:v>910.52691741020271</c:v>
                </c:pt>
                <c:pt idx="20">
                  <c:v>921.35855265973419</c:v>
                </c:pt>
                <c:pt idx="21">
                  <c:v>926.05255460672515</c:v>
                </c:pt>
                <c:pt idx="22">
                  <c:v>967.89554802626492</c:v>
                </c:pt>
                <c:pt idx="23">
                  <c:v>949.22711339124839</c:v>
                </c:pt>
                <c:pt idx="24">
                  <c:v>949.89910546943167</c:v>
                </c:pt>
                <c:pt idx="25">
                  <c:v>986.49002219662316</c:v>
                </c:pt>
                <c:pt idx="26">
                  <c:v>987.58939232399291</c:v>
                </c:pt>
                <c:pt idx="27">
                  <c:v>951.59939667275182</c:v>
                </c:pt>
                <c:pt idx="28">
                  <c:v>973.90722537128568</c:v>
                </c:pt>
                <c:pt idx="29">
                  <c:v>981.42799802363743</c:v>
                </c:pt>
                <c:pt idx="30">
                  <c:v>1001.0160584003785</c:v>
                </c:pt>
                <c:pt idx="31">
                  <c:v>1020.3337993617681</c:v>
                </c:pt>
                <c:pt idx="32">
                  <c:v>994.14088547884421</c:v>
                </c:pt>
                <c:pt idx="33">
                  <c:v>984.06254886584964</c:v>
                </c:pt>
                <c:pt idx="34">
                  <c:v>981.67044723864717</c:v>
                </c:pt>
                <c:pt idx="35">
                  <c:v>996.01886224314183</c:v>
                </c:pt>
                <c:pt idx="36">
                  <c:v>1017.0292777050308</c:v>
                </c:pt>
                <c:pt idx="37">
                  <c:v>994.24716738393386</c:v>
                </c:pt>
                <c:pt idx="38">
                  <c:v>1002.5742785106568</c:v>
                </c:pt>
                <c:pt idx="39">
                  <c:v>1023.2726973031539</c:v>
                </c:pt>
                <c:pt idx="40">
                  <c:v>1034.3847279828537</c:v>
                </c:pt>
                <c:pt idx="41">
                  <c:v>1010.5809991560534</c:v>
                </c:pt>
                <c:pt idx="42">
                  <c:v>996.76104566794822</c:v>
                </c:pt>
                <c:pt idx="43">
                  <c:v>1012.4223705524446</c:v>
                </c:pt>
                <c:pt idx="44">
                  <c:v>1007.5626534731822</c:v>
                </c:pt>
                <c:pt idx="45">
                  <c:v>1001.9107209735848</c:v>
                </c:pt>
                <c:pt idx="46">
                  <c:v>1015.912445871065</c:v>
                </c:pt>
                <c:pt idx="47">
                  <c:v>1027.2158476562336</c:v>
                </c:pt>
                <c:pt idx="48">
                  <c:v>993.0276231852481</c:v>
                </c:pt>
                <c:pt idx="49">
                  <c:v>1011.2399130693574</c:v>
                </c:pt>
                <c:pt idx="50">
                  <c:v>1008.061914557405</c:v>
                </c:pt>
                <c:pt idx="51">
                  <c:v>1025.7039137869433</c:v>
                </c:pt>
                <c:pt idx="52">
                  <c:v>1010.4624685342261</c:v>
                </c:pt>
                <c:pt idx="53">
                  <c:v>1018.9422692467913</c:v>
                </c:pt>
                <c:pt idx="54">
                  <c:v>1023.5795209241313</c:v>
                </c:pt>
                <c:pt idx="55">
                  <c:v>1036.7779182895999</c:v>
                </c:pt>
                <c:pt idx="56">
                  <c:v>991.07821221461097</c:v>
                </c:pt>
                <c:pt idx="57">
                  <c:v>970.87518520331798</c:v>
                </c:pt>
                <c:pt idx="58">
                  <c:v>985.43408210398502</c:v>
                </c:pt>
                <c:pt idx="59">
                  <c:v>968.85717032847367</c:v>
                </c:pt>
                <c:pt idx="60">
                  <c:v>959.32999587422432</c:v>
                </c:pt>
              </c:numCache>
            </c:numRef>
          </c:yVal>
          <c:smooth val="0"/>
        </c:ser>
        <c:ser>
          <c:idx val="17"/>
          <c:order val="17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PlainVanilla!$A$28:$BI$28</c:f>
              <c:numCache>
                <c:formatCode>General</c:formatCode>
                <c:ptCount val="61"/>
                <c:pt idx="0">
                  <c:v>900</c:v>
                </c:pt>
                <c:pt idx="1">
                  <c:v>891.67364394740423</c:v>
                </c:pt>
                <c:pt idx="2">
                  <c:v>893.46611870724041</c:v>
                </c:pt>
                <c:pt idx="3">
                  <c:v>939.68143112183327</c:v>
                </c:pt>
                <c:pt idx="4">
                  <c:v>935.61549473623165</c:v>
                </c:pt>
                <c:pt idx="5">
                  <c:v>982.94395513921336</c:v>
                </c:pt>
                <c:pt idx="6">
                  <c:v>1004.8127330479219</c:v>
                </c:pt>
                <c:pt idx="7">
                  <c:v>1042.9090239047093</c:v>
                </c:pt>
                <c:pt idx="8">
                  <c:v>1051.8284074988762</c:v>
                </c:pt>
                <c:pt idx="9">
                  <c:v>1054.7037180545149</c:v>
                </c:pt>
                <c:pt idx="10">
                  <c:v>1044.3552877640673</c:v>
                </c:pt>
                <c:pt idx="11">
                  <c:v>1027.6506069792256</c:v>
                </c:pt>
                <c:pt idx="12">
                  <c:v>1037.7780011305449</c:v>
                </c:pt>
                <c:pt idx="13">
                  <c:v>1045.5774328103805</c:v>
                </c:pt>
                <c:pt idx="14">
                  <c:v>1018.6752641448041</c:v>
                </c:pt>
                <c:pt idx="15">
                  <c:v>1022.151023471878</c:v>
                </c:pt>
                <c:pt idx="16">
                  <c:v>1023.9305884696486</c:v>
                </c:pt>
                <c:pt idx="17">
                  <c:v>1012.3894974572829</c:v>
                </c:pt>
                <c:pt idx="18">
                  <c:v>987.64578170717505</c:v>
                </c:pt>
                <c:pt idx="19">
                  <c:v>977.31328740939864</c:v>
                </c:pt>
                <c:pt idx="20">
                  <c:v>1005.6566412507676</c:v>
                </c:pt>
                <c:pt idx="21">
                  <c:v>999.37185015498324</c:v>
                </c:pt>
                <c:pt idx="22">
                  <c:v>998.95675083747585</c:v>
                </c:pt>
                <c:pt idx="23">
                  <c:v>999.65958893684854</c:v>
                </c:pt>
                <c:pt idx="24">
                  <c:v>998.92442657001004</c:v>
                </c:pt>
                <c:pt idx="25">
                  <c:v>1010.2289400332169</c:v>
                </c:pt>
                <c:pt idx="26">
                  <c:v>999.22020567779964</c:v>
                </c:pt>
                <c:pt idx="27">
                  <c:v>989.92621179645562</c:v>
                </c:pt>
                <c:pt idx="28">
                  <c:v>998.58575898362199</c:v>
                </c:pt>
                <c:pt idx="29">
                  <c:v>1021.2168043688403</c:v>
                </c:pt>
                <c:pt idx="30">
                  <c:v>1017.2695367002619</c:v>
                </c:pt>
                <c:pt idx="31">
                  <c:v>1006.5112413842354</c:v>
                </c:pt>
                <c:pt idx="32">
                  <c:v>1006.5724411928304</c:v>
                </c:pt>
                <c:pt idx="33">
                  <c:v>1021.6006342169408</c:v>
                </c:pt>
                <c:pt idx="34">
                  <c:v>1049.3139682791486</c:v>
                </c:pt>
                <c:pt idx="35">
                  <c:v>1047.718783959459</c:v>
                </c:pt>
                <c:pt idx="36">
                  <c:v>1055.6525884694745</c:v>
                </c:pt>
                <c:pt idx="37">
                  <c:v>1074.9277999294616</c:v>
                </c:pt>
                <c:pt idx="38">
                  <c:v>1079.7559765871465</c:v>
                </c:pt>
                <c:pt idx="39">
                  <c:v>1090.47863428356</c:v>
                </c:pt>
                <c:pt idx="40">
                  <c:v>1090.9151428506436</c:v>
                </c:pt>
                <c:pt idx="41">
                  <c:v>1079.8805632592744</c:v>
                </c:pt>
                <c:pt idx="42">
                  <c:v>1153.5103377120572</c:v>
                </c:pt>
                <c:pt idx="43">
                  <c:v>1181.0887490165762</c:v>
                </c:pt>
                <c:pt idx="44">
                  <c:v>1189.2155192056023</c:v>
                </c:pt>
                <c:pt idx="45">
                  <c:v>1182.3241493978717</c:v>
                </c:pt>
                <c:pt idx="46">
                  <c:v>1191.9236533792396</c:v>
                </c:pt>
                <c:pt idx="47">
                  <c:v>1227.8197516905182</c:v>
                </c:pt>
                <c:pt idx="48">
                  <c:v>1233.7826136608983</c:v>
                </c:pt>
                <c:pt idx="49">
                  <c:v>1218.3238749785282</c:v>
                </c:pt>
                <c:pt idx="50">
                  <c:v>1181.5124751849889</c:v>
                </c:pt>
                <c:pt idx="51">
                  <c:v>1219.8337873891492</c:v>
                </c:pt>
                <c:pt idx="52">
                  <c:v>1201.2662888051277</c:v>
                </c:pt>
                <c:pt idx="53">
                  <c:v>1214.1717132367587</c:v>
                </c:pt>
                <c:pt idx="54">
                  <c:v>1232.2098072056283</c:v>
                </c:pt>
                <c:pt idx="55">
                  <c:v>1211.8679515653719</c:v>
                </c:pt>
                <c:pt idx="56">
                  <c:v>1226.6230831200944</c:v>
                </c:pt>
                <c:pt idx="57">
                  <c:v>1262.5605691481678</c:v>
                </c:pt>
                <c:pt idx="58">
                  <c:v>1236.7468413468162</c:v>
                </c:pt>
                <c:pt idx="59">
                  <c:v>1203.5223511200861</c:v>
                </c:pt>
                <c:pt idx="60">
                  <c:v>1246.9023698507622</c:v>
                </c:pt>
              </c:numCache>
            </c:numRef>
          </c:yVal>
          <c:smooth val="0"/>
        </c:ser>
        <c:ser>
          <c:idx val="18"/>
          <c:order val="18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PlainVanilla!$A$29:$BI$29</c:f>
              <c:numCache>
                <c:formatCode>General</c:formatCode>
                <c:ptCount val="61"/>
                <c:pt idx="0">
                  <c:v>900</c:v>
                </c:pt>
                <c:pt idx="1">
                  <c:v>899.36851083997146</c:v>
                </c:pt>
                <c:pt idx="2">
                  <c:v>922.00784980302524</c:v>
                </c:pt>
                <c:pt idx="3">
                  <c:v>911.94234608442662</c:v>
                </c:pt>
                <c:pt idx="4">
                  <c:v>915.35605890461227</c:v>
                </c:pt>
                <c:pt idx="5">
                  <c:v>919.4789999963707</c:v>
                </c:pt>
                <c:pt idx="6">
                  <c:v>922.13445696194231</c:v>
                </c:pt>
                <c:pt idx="7">
                  <c:v>913.19205589465321</c:v>
                </c:pt>
                <c:pt idx="8">
                  <c:v>905.54108904801626</c:v>
                </c:pt>
                <c:pt idx="9">
                  <c:v>900.45745934011541</c:v>
                </c:pt>
                <c:pt idx="10">
                  <c:v>910.49675953489395</c:v>
                </c:pt>
                <c:pt idx="11">
                  <c:v>903.89840763207928</c:v>
                </c:pt>
                <c:pt idx="12">
                  <c:v>884.64376787027959</c:v>
                </c:pt>
                <c:pt idx="13">
                  <c:v>888.66614995891962</c:v>
                </c:pt>
                <c:pt idx="14">
                  <c:v>896.20971214387578</c:v>
                </c:pt>
                <c:pt idx="15">
                  <c:v>893.08855020338501</c:v>
                </c:pt>
                <c:pt idx="16">
                  <c:v>880.78266789193628</c:v>
                </c:pt>
                <c:pt idx="17">
                  <c:v>870.22767877177068</c:v>
                </c:pt>
                <c:pt idx="18">
                  <c:v>861.13769615783906</c:v>
                </c:pt>
                <c:pt idx="19">
                  <c:v>856.93584168244956</c:v>
                </c:pt>
                <c:pt idx="20">
                  <c:v>833.14462071519222</c:v>
                </c:pt>
                <c:pt idx="21">
                  <c:v>821.61682429856182</c:v>
                </c:pt>
                <c:pt idx="22">
                  <c:v>836.47331110022424</c:v>
                </c:pt>
                <c:pt idx="23">
                  <c:v>843.71222737039818</c:v>
                </c:pt>
                <c:pt idx="24">
                  <c:v>852.08093271900805</c:v>
                </c:pt>
                <c:pt idx="25">
                  <c:v>859.49499066901774</c:v>
                </c:pt>
                <c:pt idx="26">
                  <c:v>859.88308413868447</c:v>
                </c:pt>
                <c:pt idx="27">
                  <c:v>867.56571504880162</c:v>
                </c:pt>
                <c:pt idx="28">
                  <c:v>851.16401010138361</c:v>
                </c:pt>
                <c:pt idx="29">
                  <c:v>854.62410174359968</c:v>
                </c:pt>
                <c:pt idx="30">
                  <c:v>868.22868874433163</c:v>
                </c:pt>
                <c:pt idx="31">
                  <c:v>884.4347018655875</c:v>
                </c:pt>
                <c:pt idx="32">
                  <c:v>880.57972391918975</c:v>
                </c:pt>
                <c:pt idx="33">
                  <c:v>921.2966174623308</c:v>
                </c:pt>
                <c:pt idx="34">
                  <c:v>917.0907530376553</c:v>
                </c:pt>
                <c:pt idx="35">
                  <c:v>893.83611312201049</c:v>
                </c:pt>
                <c:pt idx="36">
                  <c:v>909.59873938710996</c:v>
                </c:pt>
                <c:pt idx="37">
                  <c:v>914.02965846431243</c:v>
                </c:pt>
                <c:pt idx="38">
                  <c:v>909.00743424456084</c:v>
                </c:pt>
                <c:pt idx="39">
                  <c:v>934.61363885057574</c:v>
                </c:pt>
                <c:pt idx="40">
                  <c:v>935.00298252558264</c:v>
                </c:pt>
                <c:pt idx="41">
                  <c:v>953.3586354227333</c:v>
                </c:pt>
                <c:pt idx="42">
                  <c:v>930.28088130359788</c:v>
                </c:pt>
                <c:pt idx="43">
                  <c:v>905.57324623589216</c:v>
                </c:pt>
                <c:pt idx="44">
                  <c:v>915.68184521775686</c:v>
                </c:pt>
                <c:pt idx="45">
                  <c:v>933.56102485383326</c:v>
                </c:pt>
                <c:pt idx="46">
                  <c:v>917.64626067198196</c:v>
                </c:pt>
                <c:pt idx="47">
                  <c:v>910.2607097060552</c:v>
                </c:pt>
                <c:pt idx="48">
                  <c:v>886.98106032459771</c:v>
                </c:pt>
                <c:pt idx="49">
                  <c:v>868.14072147163267</c:v>
                </c:pt>
                <c:pt idx="50">
                  <c:v>873.90759540126066</c:v>
                </c:pt>
                <c:pt idx="51">
                  <c:v>888.64550803370093</c:v>
                </c:pt>
                <c:pt idx="52">
                  <c:v>866.21422518501902</c:v>
                </c:pt>
                <c:pt idx="53">
                  <c:v>866.78998303840558</c:v>
                </c:pt>
                <c:pt idx="54">
                  <c:v>849.24994297020146</c:v>
                </c:pt>
                <c:pt idx="55">
                  <c:v>845.07853824533152</c:v>
                </c:pt>
                <c:pt idx="56">
                  <c:v>858.52225205530146</c:v>
                </c:pt>
                <c:pt idx="57">
                  <c:v>850.47958794732665</c:v>
                </c:pt>
                <c:pt idx="58">
                  <c:v>855.17787513815733</c:v>
                </c:pt>
                <c:pt idx="59">
                  <c:v>848.21657456803814</c:v>
                </c:pt>
                <c:pt idx="60">
                  <c:v>840.06041708806958</c:v>
                </c:pt>
              </c:numCache>
            </c:numRef>
          </c:yVal>
          <c:smooth val="0"/>
        </c:ser>
        <c:ser>
          <c:idx val="19"/>
          <c:order val="19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PlainVanilla!$A$30:$BI$30</c:f>
              <c:numCache>
                <c:formatCode>General</c:formatCode>
                <c:ptCount val="61"/>
                <c:pt idx="0">
                  <c:v>900</c:v>
                </c:pt>
                <c:pt idx="1">
                  <c:v>873.64359841563407</c:v>
                </c:pt>
                <c:pt idx="2">
                  <c:v>895.29141934061829</c:v>
                </c:pt>
                <c:pt idx="3">
                  <c:v>865.60262400504814</c:v>
                </c:pt>
                <c:pt idx="4">
                  <c:v>871.7739944383394</c:v>
                </c:pt>
                <c:pt idx="5">
                  <c:v>878.78315982786944</c:v>
                </c:pt>
                <c:pt idx="6">
                  <c:v>902.06165433209685</c:v>
                </c:pt>
                <c:pt idx="7">
                  <c:v>909.32650570729743</c:v>
                </c:pt>
                <c:pt idx="8">
                  <c:v>908.86851377009259</c:v>
                </c:pt>
                <c:pt idx="9">
                  <c:v>897.19524807834944</c:v>
                </c:pt>
                <c:pt idx="10">
                  <c:v>902.60816390165564</c:v>
                </c:pt>
                <c:pt idx="11">
                  <c:v>869.14788873662587</c:v>
                </c:pt>
                <c:pt idx="12">
                  <c:v>842.19099971992341</c:v>
                </c:pt>
                <c:pt idx="13">
                  <c:v>841.44436327380583</c:v>
                </c:pt>
                <c:pt idx="14">
                  <c:v>830.89815461191415</c:v>
                </c:pt>
                <c:pt idx="15">
                  <c:v>868.9741555827419</c:v>
                </c:pt>
                <c:pt idx="16">
                  <c:v>871.67686386037485</c:v>
                </c:pt>
                <c:pt idx="17">
                  <c:v>856.39271562461283</c:v>
                </c:pt>
                <c:pt idx="18">
                  <c:v>845.17166530417444</c:v>
                </c:pt>
                <c:pt idx="19">
                  <c:v>830.25822051755176</c:v>
                </c:pt>
                <c:pt idx="20">
                  <c:v>833.74570986972401</c:v>
                </c:pt>
                <c:pt idx="21">
                  <c:v>824.97305296162165</c:v>
                </c:pt>
                <c:pt idx="22">
                  <c:v>812.71454193184854</c:v>
                </c:pt>
                <c:pt idx="23">
                  <c:v>809.91080179075652</c:v>
                </c:pt>
                <c:pt idx="24">
                  <c:v>790.43920909644407</c:v>
                </c:pt>
                <c:pt idx="25">
                  <c:v>821.51250865984605</c:v>
                </c:pt>
                <c:pt idx="26">
                  <c:v>808.87938740505979</c:v>
                </c:pt>
                <c:pt idx="27">
                  <c:v>805.04070203065839</c:v>
                </c:pt>
                <c:pt idx="28">
                  <c:v>781.07880084944179</c:v>
                </c:pt>
                <c:pt idx="29">
                  <c:v>791.1241240898778</c:v>
                </c:pt>
                <c:pt idx="30">
                  <c:v>811.98102874191727</c:v>
                </c:pt>
                <c:pt idx="31">
                  <c:v>817.25842887775627</c:v>
                </c:pt>
                <c:pt idx="32">
                  <c:v>812.65776358090557</c:v>
                </c:pt>
                <c:pt idx="33">
                  <c:v>795.32462693282741</c:v>
                </c:pt>
                <c:pt idx="34">
                  <c:v>809.74424466936375</c:v>
                </c:pt>
                <c:pt idx="35">
                  <c:v>808.64831329212575</c:v>
                </c:pt>
                <c:pt idx="36">
                  <c:v>805.3882719272965</c:v>
                </c:pt>
                <c:pt idx="37">
                  <c:v>809.86226575529133</c:v>
                </c:pt>
                <c:pt idx="38">
                  <c:v>819.75633860237451</c:v>
                </c:pt>
                <c:pt idx="39">
                  <c:v>816.70522684303103</c:v>
                </c:pt>
                <c:pt idx="40">
                  <c:v>818.03001666798059</c:v>
                </c:pt>
                <c:pt idx="41">
                  <c:v>798.1035500267302</c:v>
                </c:pt>
                <c:pt idx="42">
                  <c:v>795.72762550631819</c:v>
                </c:pt>
                <c:pt idx="43">
                  <c:v>793.53295409271641</c:v>
                </c:pt>
                <c:pt idx="44">
                  <c:v>815.39267715560766</c:v>
                </c:pt>
                <c:pt idx="45">
                  <c:v>851.71314748457678</c:v>
                </c:pt>
                <c:pt idx="46">
                  <c:v>843.38785308729859</c:v>
                </c:pt>
                <c:pt idx="47">
                  <c:v>850.53044518262061</c:v>
                </c:pt>
                <c:pt idx="48">
                  <c:v>851.81726773649279</c:v>
                </c:pt>
                <c:pt idx="49">
                  <c:v>863.00210433246559</c:v>
                </c:pt>
                <c:pt idx="50">
                  <c:v>868.39769912522763</c:v>
                </c:pt>
                <c:pt idx="51">
                  <c:v>843.06318406405433</c:v>
                </c:pt>
                <c:pt idx="52">
                  <c:v>822.60600506463788</c:v>
                </c:pt>
                <c:pt idx="53">
                  <c:v>811.15318447638606</c:v>
                </c:pt>
                <c:pt idx="54">
                  <c:v>821.70487440313934</c:v>
                </c:pt>
                <c:pt idx="55">
                  <c:v>816.4635980228071</c:v>
                </c:pt>
                <c:pt idx="56">
                  <c:v>808.47621171685694</c:v>
                </c:pt>
                <c:pt idx="57">
                  <c:v>832.46334858665489</c:v>
                </c:pt>
                <c:pt idx="58">
                  <c:v>834.66631051086563</c:v>
                </c:pt>
                <c:pt idx="59">
                  <c:v>856.37458271067555</c:v>
                </c:pt>
                <c:pt idx="60">
                  <c:v>869.31044395868855</c:v>
                </c:pt>
              </c:numCache>
            </c:numRef>
          </c:yVal>
          <c:smooth val="0"/>
        </c:ser>
        <c:ser>
          <c:idx val="20"/>
          <c:order val="20"/>
          <c:marker>
            <c:symbol val="none"/>
          </c:marker>
          <c:xVal>
            <c:numRef>
              <c:f>PlainVanilla!$A$10:$BI$10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PlainVanilla!$A$31:$BI$31</c:f>
              <c:numCache>
                <c:formatCode>General</c:formatCode>
                <c:ptCount val="61"/>
                <c:pt idx="0">
                  <c:v>900</c:v>
                </c:pt>
                <c:pt idx="1">
                  <c:v>888.79373295406651</c:v>
                </c:pt>
                <c:pt idx="2">
                  <c:v>923.39488912209958</c:v>
                </c:pt>
                <c:pt idx="3">
                  <c:v>932.81998115835859</c:v>
                </c:pt>
                <c:pt idx="4">
                  <c:v>921.64078873358005</c:v>
                </c:pt>
                <c:pt idx="5">
                  <c:v>913.04502460065021</c:v>
                </c:pt>
                <c:pt idx="6">
                  <c:v>910.4322893987204</c:v>
                </c:pt>
                <c:pt idx="7">
                  <c:v>899.84676676504034</c:v>
                </c:pt>
                <c:pt idx="8">
                  <c:v>905.91684291268166</c:v>
                </c:pt>
                <c:pt idx="9">
                  <c:v>906.88341110512135</c:v>
                </c:pt>
                <c:pt idx="10">
                  <c:v>891.93288268039817</c:v>
                </c:pt>
                <c:pt idx="11">
                  <c:v>894.40667047313866</c:v>
                </c:pt>
                <c:pt idx="12">
                  <c:v>883.66564701876268</c:v>
                </c:pt>
                <c:pt idx="13">
                  <c:v>895.08471649239129</c:v>
                </c:pt>
                <c:pt idx="14">
                  <c:v>909.41150014698371</c:v>
                </c:pt>
                <c:pt idx="15">
                  <c:v>919.50218288826784</c:v>
                </c:pt>
                <c:pt idx="16">
                  <c:v>905.4710673265663</c:v>
                </c:pt>
                <c:pt idx="17">
                  <c:v>895.45508907915598</c:v>
                </c:pt>
                <c:pt idx="18">
                  <c:v>901.16636762443864</c:v>
                </c:pt>
                <c:pt idx="19">
                  <c:v>887.10446560389801</c:v>
                </c:pt>
                <c:pt idx="20">
                  <c:v>874.0965764701599</c:v>
                </c:pt>
                <c:pt idx="21">
                  <c:v>867.94554159151244</c:v>
                </c:pt>
                <c:pt idx="22">
                  <c:v>861.43079796362417</c:v>
                </c:pt>
                <c:pt idx="23">
                  <c:v>848.00755853276723</c:v>
                </c:pt>
                <c:pt idx="24">
                  <c:v>845.58754954428014</c:v>
                </c:pt>
                <c:pt idx="25">
                  <c:v>823.10825539356495</c:v>
                </c:pt>
                <c:pt idx="26">
                  <c:v>815.37987404156127</c:v>
                </c:pt>
                <c:pt idx="27">
                  <c:v>783.31911356836497</c:v>
                </c:pt>
                <c:pt idx="28">
                  <c:v>767.43444689862076</c:v>
                </c:pt>
                <c:pt idx="29">
                  <c:v>741.55922772796873</c:v>
                </c:pt>
                <c:pt idx="30">
                  <c:v>759.95034159630848</c:v>
                </c:pt>
                <c:pt idx="31">
                  <c:v>764.90503560991101</c:v>
                </c:pt>
                <c:pt idx="32">
                  <c:v>778.90250377561642</c:v>
                </c:pt>
                <c:pt idx="33">
                  <c:v>787.8073420123651</c:v>
                </c:pt>
                <c:pt idx="34">
                  <c:v>810.56165389993498</c:v>
                </c:pt>
                <c:pt idx="35">
                  <c:v>825.17025165431721</c:v>
                </c:pt>
                <c:pt idx="36">
                  <c:v>831.65097107933639</c:v>
                </c:pt>
                <c:pt idx="37">
                  <c:v>812.67332459346403</c:v>
                </c:pt>
                <c:pt idx="38">
                  <c:v>796.04555409297575</c:v>
                </c:pt>
                <c:pt idx="39">
                  <c:v>805.96493140193854</c:v>
                </c:pt>
                <c:pt idx="40">
                  <c:v>817.63076285785633</c:v>
                </c:pt>
                <c:pt idx="41">
                  <c:v>835.47421808863828</c:v>
                </c:pt>
                <c:pt idx="42">
                  <c:v>843.95310753627723</c:v>
                </c:pt>
                <c:pt idx="43">
                  <c:v>865.03353813902254</c:v>
                </c:pt>
                <c:pt idx="44">
                  <c:v>850.3490635894467</c:v>
                </c:pt>
                <c:pt idx="45">
                  <c:v>851.75651848751238</c:v>
                </c:pt>
                <c:pt idx="46">
                  <c:v>861.1732007583629</c:v>
                </c:pt>
                <c:pt idx="47">
                  <c:v>863.28788093558467</c:v>
                </c:pt>
                <c:pt idx="48">
                  <c:v>870.78196745746231</c:v>
                </c:pt>
                <c:pt idx="49">
                  <c:v>866.76490621460857</c:v>
                </c:pt>
                <c:pt idx="50">
                  <c:v>840.110852373444</c:v>
                </c:pt>
                <c:pt idx="51">
                  <c:v>844.93011431610387</c:v>
                </c:pt>
                <c:pt idx="52">
                  <c:v>856.77584733204696</c:v>
                </c:pt>
                <c:pt idx="53">
                  <c:v>885.35355479515306</c:v>
                </c:pt>
                <c:pt idx="54">
                  <c:v>903.17338327471884</c:v>
                </c:pt>
                <c:pt idx="55">
                  <c:v>900.25148372061449</c:v>
                </c:pt>
                <c:pt idx="56">
                  <c:v>884.45732839819652</c:v>
                </c:pt>
                <c:pt idx="57">
                  <c:v>842.89195635030183</c:v>
                </c:pt>
                <c:pt idx="58">
                  <c:v>849.83839913763893</c:v>
                </c:pt>
                <c:pt idx="59">
                  <c:v>852.92255769863698</c:v>
                </c:pt>
                <c:pt idx="60">
                  <c:v>839.1525289530407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03424"/>
        <c:axId val="85676800"/>
      </c:scatterChart>
      <c:valAx>
        <c:axId val="741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(in 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76800"/>
        <c:crosses val="autoZero"/>
        <c:crossBetween val="midCat"/>
      </c:valAx>
      <c:valAx>
        <c:axId val="85676800"/>
        <c:scaling>
          <c:orientation val="minMax"/>
          <c:max val="1200"/>
          <c:min val="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Stock price ($)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103424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32</xdr:row>
      <xdr:rowOff>52388</xdr:rowOff>
    </xdr:from>
    <xdr:to>
      <xdr:col>25</xdr:col>
      <xdr:colOff>314325</xdr:colOff>
      <xdr:row>59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010"/>
  <sheetViews>
    <sheetView tabSelected="1" workbookViewId="0">
      <selection activeCell="A38" sqref="A38"/>
    </sheetView>
  </sheetViews>
  <sheetFormatPr defaultRowHeight="15" x14ac:dyDescent="0.25"/>
  <sheetData>
    <row r="1" spans="1:65" x14ac:dyDescent="0.25">
      <c r="A1" s="1" t="s">
        <v>0</v>
      </c>
    </row>
    <row r="2" spans="1:65" x14ac:dyDescent="0.25">
      <c r="A2" s="2" t="s">
        <v>1</v>
      </c>
    </row>
    <row r="3" spans="1:65" x14ac:dyDescent="0.25">
      <c r="I3" t="s">
        <v>14</v>
      </c>
    </row>
    <row r="4" spans="1:65" x14ac:dyDescent="0.25">
      <c r="A4" s="1" t="s">
        <v>2</v>
      </c>
      <c r="B4">
        <v>900</v>
      </c>
      <c r="F4" t="s">
        <v>10</v>
      </c>
      <c r="G4" s="3">
        <f ca="1">AVERAGE(BK11:BK5010)</f>
        <v>30.27829917405311</v>
      </c>
    </row>
    <row r="5" spans="1:65" x14ac:dyDescent="0.25">
      <c r="A5" s="1" t="s">
        <v>3</v>
      </c>
      <c r="B5">
        <v>900</v>
      </c>
      <c r="F5" t="s">
        <v>11</v>
      </c>
      <c r="G5" s="3">
        <f ca="1">STDEV(BK11:BK5010)</f>
        <v>40.674815210245313</v>
      </c>
    </row>
    <row r="6" spans="1:65" x14ac:dyDescent="0.25">
      <c r="A6" s="1" t="s">
        <v>4</v>
      </c>
      <c r="B6">
        <v>0.05</v>
      </c>
      <c r="F6" t="s">
        <v>12</v>
      </c>
      <c r="G6">
        <f ca="1">1.96*$G$5/SQRT(5000)+$G$4</f>
        <v>31.405747530273139</v>
      </c>
    </row>
    <row r="7" spans="1:65" x14ac:dyDescent="0.25">
      <c r="A7" s="1" t="s">
        <v>5</v>
      </c>
      <c r="B7">
        <v>0.02</v>
      </c>
      <c r="F7" t="s">
        <v>13</v>
      </c>
      <c r="G7">
        <f ca="1">-1.96*$G$5/SQRT(5000)+$G$4</f>
        <v>29.150850817833081</v>
      </c>
    </row>
    <row r="8" spans="1:65" x14ac:dyDescent="0.25">
      <c r="A8" s="1" t="s">
        <v>6</v>
      </c>
      <c r="B8">
        <v>0.25</v>
      </c>
    </row>
    <row r="9" spans="1:65" x14ac:dyDescent="0.25">
      <c r="A9" s="1" t="s">
        <v>7</v>
      </c>
      <c r="B9">
        <v>0.3</v>
      </c>
      <c r="BK9" t="s">
        <v>8</v>
      </c>
    </row>
    <row r="10" spans="1:65" x14ac:dyDescent="0.25">
      <c r="A10" s="1">
        <v>0</v>
      </c>
      <c r="B10">
        <v>1</v>
      </c>
      <c r="C10" s="1">
        <v>2</v>
      </c>
      <c r="D10">
        <v>3</v>
      </c>
      <c r="E10" s="1">
        <v>4</v>
      </c>
      <c r="F10">
        <v>5</v>
      </c>
      <c r="G10" s="1">
        <v>6</v>
      </c>
      <c r="H10">
        <v>7</v>
      </c>
      <c r="I10" s="1">
        <v>8</v>
      </c>
      <c r="J10">
        <v>9</v>
      </c>
      <c r="K10" s="1">
        <v>10</v>
      </c>
      <c r="L10">
        <v>11</v>
      </c>
      <c r="M10" s="1">
        <v>12</v>
      </c>
      <c r="N10">
        <v>13</v>
      </c>
      <c r="O10" s="1">
        <v>14</v>
      </c>
      <c r="P10">
        <v>15</v>
      </c>
      <c r="Q10" s="1">
        <v>16</v>
      </c>
      <c r="R10">
        <v>17</v>
      </c>
      <c r="S10" s="1">
        <v>18</v>
      </c>
      <c r="T10">
        <v>19</v>
      </c>
      <c r="U10" s="1">
        <v>20</v>
      </c>
      <c r="V10">
        <v>21</v>
      </c>
      <c r="W10" s="1">
        <v>22</v>
      </c>
      <c r="X10">
        <v>23</v>
      </c>
      <c r="Y10" s="1">
        <v>24</v>
      </c>
      <c r="Z10">
        <v>25</v>
      </c>
      <c r="AA10" s="1">
        <v>26</v>
      </c>
      <c r="AB10">
        <v>27</v>
      </c>
      <c r="AC10" s="1">
        <v>28</v>
      </c>
      <c r="AD10">
        <v>29</v>
      </c>
      <c r="AE10" s="1">
        <v>30</v>
      </c>
      <c r="AF10">
        <v>31</v>
      </c>
      <c r="AG10" s="1">
        <v>32</v>
      </c>
      <c r="AH10">
        <v>33</v>
      </c>
      <c r="AI10" s="1">
        <v>34</v>
      </c>
      <c r="AJ10">
        <v>35</v>
      </c>
      <c r="AK10" s="1">
        <v>36</v>
      </c>
      <c r="AL10">
        <v>37</v>
      </c>
      <c r="AM10" s="1">
        <v>38</v>
      </c>
      <c r="AN10">
        <v>39</v>
      </c>
      <c r="AO10" s="1">
        <v>40</v>
      </c>
      <c r="AP10">
        <v>41</v>
      </c>
      <c r="AQ10" s="1">
        <v>42</v>
      </c>
      <c r="AR10">
        <v>43</v>
      </c>
      <c r="AS10" s="1">
        <v>44</v>
      </c>
      <c r="AT10">
        <v>45</v>
      </c>
      <c r="AU10" s="1">
        <v>46</v>
      </c>
      <c r="AV10">
        <v>47</v>
      </c>
      <c r="AW10" s="1">
        <v>48</v>
      </c>
      <c r="AX10">
        <v>49</v>
      </c>
      <c r="AY10" s="1">
        <v>50</v>
      </c>
      <c r="AZ10">
        <v>51</v>
      </c>
      <c r="BA10" s="1">
        <v>52</v>
      </c>
      <c r="BB10">
        <v>53</v>
      </c>
      <c r="BC10" s="1">
        <v>54</v>
      </c>
      <c r="BD10">
        <v>55</v>
      </c>
      <c r="BE10" s="1">
        <v>56</v>
      </c>
      <c r="BF10">
        <v>57</v>
      </c>
      <c r="BG10" s="1">
        <v>58</v>
      </c>
      <c r="BH10">
        <v>59</v>
      </c>
      <c r="BI10" s="1">
        <v>60</v>
      </c>
      <c r="BK10" t="s">
        <v>9</v>
      </c>
    </row>
    <row r="11" spans="1:65" x14ac:dyDescent="0.25">
      <c r="A11" s="1">
        <f>$B$4</f>
        <v>900</v>
      </c>
      <c r="B11">
        <f ca="1">A11*EXP(($B$6-$B$7-$B$9*$B$9*0.5)*(1/240)+$B$9*NORMSINV(RAND())*SQRT(1/240))</f>
        <v>890.38220855404472</v>
      </c>
      <c r="C11">
        <f t="shared" ref="C11:BI11" ca="1" si="0">B11*EXP(($B$6-$B$7-$B$9*$B$9*0.5)*(1/240)+$B$9*NORMSINV(RAND())*SQRT(1/240))</f>
        <v>851.96670846912298</v>
      </c>
      <c r="D11">
        <f t="shared" ca="1" si="0"/>
        <v>817.64707590687965</v>
      </c>
      <c r="E11">
        <f t="shared" ca="1" si="0"/>
        <v>803.68537029596257</v>
      </c>
      <c r="F11">
        <f t="shared" ca="1" si="0"/>
        <v>809.49631469970643</v>
      </c>
      <c r="G11">
        <f t="shared" ca="1" si="0"/>
        <v>809.01942569952064</v>
      </c>
      <c r="H11">
        <f t="shared" ca="1" si="0"/>
        <v>809.77240121259695</v>
      </c>
      <c r="I11">
        <f t="shared" ca="1" si="0"/>
        <v>815.46483186809519</v>
      </c>
      <c r="J11">
        <f t="shared" ca="1" si="0"/>
        <v>843.76596495750982</v>
      </c>
      <c r="K11">
        <f t="shared" ca="1" si="0"/>
        <v>861.15780878743487</v>
      </c>
      <c r="L11">
        <f t="shared" ca="1" si="0"/>
        <v>878.90842555666802</v>
      </c>
      <c r="M11">
        <f t="shared" ca="1" si="0"/>
        <v>871.58939894869809</v>
      </c>
      <c r="N11">
        <f t="shared" ca="1" si="0"/>
        <v>880.87910705301465</v>
      </c>
      <c r="O11">
        <f t="shared" ca="1" si="0"/>
        <v>899.6983349928397</v>
      </c>
      <c r="P11">
        <f t="shared" ca="1" si="0"/>
        <v>875.63486716226544</v>
      </c>
      <c r="Q11">
        <f t="shared" ca="1" si="0"/>
        <v>885.85483088964065</v>
      </c>
      <c r="R11">
        <f t="shared" ca="1" si="0"/>
        <v>877.75852262833348</v>
      </c>
      <c r="S11">
        <f t="shared" ca="1" si="0"/>
        <v>868.5879327555773</v>
      </c>
      <c r="T11">
        <f t="shared" ca="1" si="0"/>
        <v>894.80413131496289</v>
      </c>
      <c r="U11">
        <f t="shared" ca="1" si="0"/>
        <v>913.40075750495316</v>
      </c>
      <c r="V11">
        <f t="shared" ca="1" si="0"/>
        <v>919.57178963687238</v>
      </c>
      <c r="W11">
        <f t="shared" ca="1" si="0"/>
        <v>930.45749954335668</v>
      </c>
      <c r="X11">
        <f t="shared" ca="1" si="0"/>
        <v>934.8617645848509</v>
      </c>
      <c r="Y11">
        <f t="shared" ca="1" si="0"/>
        <v>933.72314839116245</v>
      </c>
      <c r="Z11">
        <f t="shared" ca="1" si="0"/>
        <v>914.24229552182578</v>
      </c>
      <c r="AA11">
        <f t="shared" ca="1" si="0"/>
        <v>923.68866103243874</v>
      </c>
      <c r="AB11">
        <f t="shared" ca="1" si="0"/>
        <v>949.5831231605431</v>
      </c>
      <c r="AC11">
        <f t="shared" ca="1" si="0"/>
        <v>954.01605098728305</v>
      </c>
      <c r="AD11">
        <f t="shared" ca="1" si="0"/>
        <v>968.7303068631785</v>
      </c>
      <c r="AE11">
        <f t="shared" ca="1" si="0"/>
        <v>979.76680455445876</v>
      </c>
      <c r="AF11">
        <f t="shared" ca="1" si="0"/>
        <v>977.73839154596021</v>
      </c>
      <c r="AG11">
        <f t="shared" ca="1" si="0"/>
        <v>999.32781906313051</v>
      </c>
      <c r="AH11">
        <f t="shared" ca="1" si="0"/>
        <v>985.7281920138563</v>
      </c>
      <c r="AI11">
        <f t="shared" ca="1" si="0"/>
        <v>980.49006997164224</v>
      </c>
      <c r="AJ11">
        <f t="shared" ca="1" si="0"/>
        <v>959.81015663050493</v>
      </c>
      <c r="AK11">
        <f t="shared" ca="1" si="0"/>
        <v>953.43847789394579</v>
      </c>
      <c r="AL11">
        <f t="shared" ca="1" si="0"/>
        <v>958.07244598344471</v>
      </c>
      <c r="AM11">
        <f t="shared" ca="1" si="0"/>
        <v>968.31306318603413</v>
      </c>
      <c r="AN11">
        <f t="shared" ca="1" si="0"/>
        <v>946.08042236549466</v>
      </c>
      <c r="AO11">
        <f t="shared" ca="1" si="0"/>
        <v>981.93988814512261</v>
      </c>
      <c r="AP11">
        <f t="shared" ca="1" si="0"/>
        <v>981.22425625066614</v>
      </c>
      <c r="AQ11">
        <f t="shared" ca="1" si="0"/>
        <v>1014.0522679709034</v>
      </c>
      <c r="AR11">
        <f t="shared" ca="1" si="0"/>
        <v>1046.8352028665361</v>
      </c>
      <c r="AS11">
        <f t="shared" ca="1" si="0"/>
        <v>1092.784959615826</v>
      </c>
      <c r="AT11">
        <f t="shared" ca="1" si="0"/>
        <v>1077.4609842611424</v>
      </c>
      <c r="AU11">
        <f t="shared" ca="1" si="0"/>
        <v>1060.3946192504454</v>
      </c>
      <c r="AV11">
        <f t="shared" ca="1" si="0"/>
        <v>1040.2814992939436</v>
      </c>
      <c r="AW11">
        <f t="shared" ca="1" si="0"/>
        <v>1081.4104812197311</v>
      </c>
      <c r="AX11">
        <f t="shared" ca="1" si="0"/>
        <v>1068.0309885179349</v>
      </c>
      <c r="AY11">
        <f t="shared" ca="1" si="0"/>
        <v>1057.5414326257217</v>
      </c>
      <c r="AZ11">
        <f t="shared" ca="1" si="0"/>
        <v>1040.8904629884776</v>
      </c>
      <c r="BA11">
        <f t="shared" ca="1" si="0"/>
        <v>1064.0855620349741</v>
      </c>
      <c r="BB11">
        <f t="shared" ca="1" si="0"/>
        <v>1087.4746496044968</v>
      </c>
      <c r="BC11">
        <f t="shared" ca="1" si="0"/>
        <v>1068.3574306486462</v>
      </c>
      <c r="BD11">
        <f t="shared" ca="1" si="0"/>
        <v>1036.3882016139353</v>
      </c>
      <c r="BE11">
        <f t="shared" ca="1" si="0"/>
        <v>1016.0359263302945</v>
      </c>
      <c r="BF11">
        <f t="shared" ca="1" si="0"/>
        <v>1045.8400196012292</v>
      </c>
      <c r="BG11">
        <f t="shared" ca="1" si="0"/>
        <v>1016.7833511746907</v>
      </c>
      <c r="BH11">
        <f t="shared" ca="1" si="0"/>
        <v>1030.8110439796899</v>
      </c>
      <c r="BI11">
        <f t="shared" ca="1" si="0"/>
        <v>1027.2514773699411</v>
      </c>
      <c r="BK11" s="3">
        <f ca="1">EXP(-$B$6*$B$8)*MAX($B$5-BI11,0)</f>
        <v>0</v>
      </c>
      <c r="BM11" s="3"/>
    </row>
    <row r="12" spans="1:65" x14ac:dyDescent="0.25">
      <c r="A12" s="1">
        <f t="shared" ref="A12:A31" si="1">$B$4</f>
        <v>900</v>
      </c>
      <c r="B12">
        <f t="shared" ref="B12:BI12" ca="1" si="2">A12*EXP(($B$6-$B$7-$B$9*$B$9*0.5)*(1/240)+$B$9*NORMSINV(RAND())*SQRT(1/240))</f>
        <v>933.698532061273</v>
      </c>
      <c r="C12">
        <f t="shared" ca="1" si="2"/>
        <v>905.56007043196291</v>
      </c>
      <c r="D12">
        <f t="shared" ca="1" si="2"/>
        <v>913.21457188217039</v>
      </c>
      <c r="E12">
        <f t="shared" ca="1" si="2"/>
        <v>932.38932824956441</v>
      </c>
      <c r="F12">
        <f t="shared" ca="1" si="2"/>
        <v>931.69036470147364</v>
      </c>
      <c r="G12">
        <f t="shared" ca="1" si="2"/>
        <v>941.27539670667159</v>
      </c>
      <c r="H12">
        <f t="shared" ca="1" si="2"/>
        <v>951.86525126083791</v>
      </c>
      <c r="I12">
        <f t="shared" ca="1" si="2"/>
        <v>948.12703737995275</v>
      </c>
      <c r="J12">
        <f t="shared" ca="1" si="2"/>
        <v>993.56711236890169</v>
      </c>
      <c r="K12">
        <f t="shared" ca="1" si="2"/>
        <v>990.72603086428489</v>
      </c>
      <c r="L12">
        <f t="shared" ca="1" si="2"/>
        <v>978.24563360634579</v>
      </c>
      <c r="M12">
        <f t="shared" ca="1" si="2"/>
        <v>983.2756709906073</v>
      </c>
      <c r="N12">
        <f t="shared" ca="1" si="2"/>
        <v>1023.9030411760085</v>
      </c>
      <c r="O12">
        <f t="shared" ca="1" si="2"/>
        <v>995.0373756304034</v>
      </c>
      <c r="P12">
        <f t="shared" ca="1" si="2"/>
        <v>985.88797665857362</v>
      </c>
      <c r="Q12">
        <f t="shared" ca="1" si="2"/>
        <v>1013.116987406228</v>
      </c>
      <c r="R12">
        <f t="shared" ca="1" si="2"/>
        <v>1004.2856447109002</v>
      </c>
      <c r="S12">
        <f t="shared" ca="1" si="2"/>
        <v>972.94314216171063</v>
      </c>
      <c r="T12">
        <f t="shared" ca="1" si="2"/>
        <v>972.94255330767226</v>
      </c>
      <c r="U12">
        <f t="shared" ca="1" si="2"/>
        <v>948.08648400271329</v>
      </c>
      <c r="V12">
        <f t="shared" ca="1" si="2"/>
        <v>916.99628359418205</v>
      </c>
      <c r="W12">
        <f t="shared" ca="1" si="2"/>
        <v>955.12092086721725</v>
      </c>
      <c r="X12">
        <f t="shared" ca="1" si="2"/>
        <v>953.72784903717275</v>
      </c>
      <c r="Y12">
        <f t="shared" ca="1" si="2"/>
        <v>971.62920668177571</v>
      </c>
      <c r="Z12">
        <f t="shared" ca="1" si="2"/>
        <v>978.55291698073927</v>
      </c>
      <c r="AA12">
        <f t="shared" ca="1" si="2"/>
        <v>958.41723372469312</v>
      </c>
      <c r="AB12">
        <f t="shared" ca="1" si="2"/>
        <v>976.17923336657429</v>
      </c>
      <c r="AC12">
        <f t="shared" ca="1" si="2"/>
        <v>962.74295084790742</v>
      </c>
      <c r="AD12">
        <f t="shared" ca="1" si="2"/>
        <v>961.16554180298192</v>
      </c>
      <c r="AE12">
        <f t="shared" ca="1" si="2"/>
        <v>950.82466286709814</v>
      </c>
      <c r="AF12">
        <f t="shared" ca="1" si="2"/>
        <v>939.83024568285759</v>
      </c>
      <c r="AG12">
        <f t="shared" ca="1" si="2"/>
        <v>927.04076538095512</v>
      </c>
      <c r="AH12">
        <f t="shared" ca="1" si="2"/>
        <v>926.25883607692742</v>
      </c>
      <c r="AI12">
        <f t="shared" ca="1" si="2"/>
        <v>917.3811132636074</v>
      </c>
      <c r="AJ12">
        <f t="shared" ca="1" si="2"/>
        <v>926.30330297124874</v>
      </c>
      <c r="AK12">
        <f t="shared" ca="1" si="2"/>
        <v>951.15376508654299</v>
      </c>
      <c r="AL12">
        <f t="shared" ca="1" si="2"/>
        <v>935.29945322809726</v>
      </c>
      <c r="AM12">
        <f t="shared" ca="1" si="2"/>
        <v>922.31948585777093</v>
      </c>
      <c r="AN12">
        <f t="shared" ca="1" si="2"/>
        <v>931.86816267200163</v>
      </c>
      <c r="AO12">
        <f t="shared" ca="1" si="2"/>
        <v>982.08437515083915</v>
      </c>
      <c r="AP12">
        <f t="shared" ca="1" si="2"/>
        <v>1011.6892236864245</v>
      </c>
      <c r="AQ12">
        <f t="shared" ca="1" si="2"/>
        <v>1035.9885474973187</v>
      </c>
      <c r="AR12">
        <f t="shared" ca="1" si="2"/>
        <v>1039.7886422247416</v>
      </c>
      <c r="AS12">
        <f t="shared" ca="1" si="2"/>
        <v>1031.5311095413492</v>
      </c>
      <c r="AT12">
        <f t="shared" ca="1" si="2"/>
        <v>1034.5341244526549</v>
      </c>
      <c r="AU12">
        <f t="shared" ca="1" si="2"/>
        <v>1037.7477575854907</v>
      </c>
      <c r="AV12">
        <f t="shared" ca="1" si="2"/>
        <v>997.5043149439249</v>
      </c>
      <c r="AW12">
        <f t="shared" ca="1" si="2"/>
        <v>1011.3333079375761</v>
      </c>
      <c r="AX12">
        <f t="shared" ca="1" si="2"/>
        <v>990.18459861078543</v>
      </c>
      <c r="AY12">
        <f t="shared" ca="1" si="2"/>
        <v>989.91279208207106</v>
      </c>
      <c r="AZ12">
        <f t="shared" ca="1" si="2"/>
        <v>978.06549439633659</v>
      </c>
      <c r="BA12">
        <f t="shared" ca="1" si="2"/>
        <v>963.07592007268863</v>
      </c>
      <c r="BB12">
        <f t="shared" ca="1" si="2"/>
        <v>947.01047526757418</v>
      </c>
      <c r="BC12">
        <f t="shared" ca="1" si="2"/>
        <v>959.29114167065427</v>
      </c>
      <c r="BD12">
        <f t="shared" ca="1" si="2"/>
        <v>947.183493902225</v>
      </c>
      <c r="BE12">
        <f t="shared" ca="1" si="2"/>
        <v>912.0112821520047</v>
      </c>
      <c r="BF12">
        <f t="shared" ca="1" si="2"/>
        <v>912.0949780337146</v>
      </c>
      <c r="BG12">
        <f t="shared" ca="1" si="2"/>
        <v>917.95145352278246</v>
      </c>
      <c r="BH12">
        <f t="shared" ca="1" si="2"/>
        <v>910.20785265836219</v>
      </c>
      <c r="BI12">
        <f t="shared" ca="1" si="2"/>
        <v>888.74510981298226</v>
      </c>
      <c r="BK12" s="3">
        <f t="shared" ref="BK12:BK31" ca="1" si="3">EXP(-$B$6*$B$8)*MAX($B$5-BI12,0)</f>
        <v>11.115079695695146</v>
      </c>
    </row>
    <row r="13" spans="1:65" x14ac:dyDescent="0.25">
      <c r="A13" s="1">
        <f t="shared" si="1"/>
        <v>900</v>
      </c>
      <c r="B13">
        <f t="shared" ref="B13:BI13" ca="1" si="4">A13*EXP(($B$6-$B$7-$B$9*$B$9*0.5)*(1/240)+$B$9*NORMSINV(RAND())*SQRT(1/240))</f>
        <v>893.26620964883352</v>
      </c>
      <c r="C13">
        <f t="shared" ca="1" si="4"/>
        <v>867.84057766089677</v>
      </c>
      <c r="D13">
        <f t="shared" ca="1" si="4"/>
        <v>837.05019967171631</v>
      </c>
      <c r="E13">
        <f t="shared" ca="1" si="4"/>
        <v>877.14158808660386</v>
      </c>
      <c r="F13">
        <f t="shared" ca="1" si="4"/>
        <v>889.73715287772984</v>
      </c>
      <c r="G13">
        <f t="shared" ca="1" si="4"/>
        <v>908.85778930088395</v>
      </c>
      <c r="H13">
        <f t="shared" ca="1" si="4"/>
        <v>894.02615506362849</v>
      </c>
      <c r="I13">
        <f t="shared" ca="1" si="4"/>
        <v>891.82937560237588</v>
      </c>
      <c r="J13">
        <f t="shared" ca="1" si="4"/>
        <v>858.92581728840821</v>
      </c>
      <c r="K13">
        <f t="shared" ca="1" si="4"/>
        <v>870.26285928174116</v>
      </c>
      <c r="L13">
        <f t="shared" ca="1" si="4"/>
        <v>864.07675471694267</v>
      </c>
      <c r="M13">
        <f t="shared" ca="1" si="4"/>
        <v>874.33737789883048</v>
      </c>
      <c r="N13">
        <f t="shared" ca="1" si="4"/>
        <v>861.10188965910834</v>
      </c>
      <c r="O13">
        <f t="shared" ca="1" si="4"/>
        <v>880.88511130699442</v>
      </c>
      <c r="P13">
        <f t="shared" ca="1" si="4"/>
        <v>848.0763924021262</v>
      </c>
      <c r="Q13">
        <f t="shared" ca="1" si="4"/>
        <v>860.91338874001485</v>
      </c>
      <c r="R13">
        <f t="shared" ca="1" si="4"/>
        <v>845.97081877358812</v>
      </c>
      <c r="S13">
        <f t="shared" ca="1" si="4"/>
        <v>870.03236888105096</v>
      </c>
      <c r="T13">
        <f t="shared" ca="1" si="4"/>
        <v>881.28564327212757</v>
      </c>
      <c r="U13">
        <f t="shared" ca="1" si="4"/>
        <v>897.52045929123381</v>
      </c>
      <c r="V13">
        <f t="shared" ca="1" si="4"/>
        <v>892.93852599630225</v>
      </c>
      <c r="W13">
        <f t="shared" ca="1" si="4"/>
        <v>865.79451709066029</v>
      </c>
      <c r="X13">
        <f t="shared" ca="1" si="4"/>
        <v>867.13854151513613</v>
      </c>
      <c r="Y13">
        <f t="shared" ca="1" si="4"/>
        <v>862.9894228214298</v>
      </c>
      <c r="Z13">
        <f t="shared" ca="1" si="4"/>
        <v>854.48747433353424</v>
      </c>
      <c r="AA13">
        <f t="shared" ca="1" si="4"/>
        <v>881.24258414796225</v>
      </c>
      <c r="AB13">
        <f t="shared" ca="1" si="4"/>
        <v>900.22069533741592</v>
      </c>
      <c r="AC13">
        <f t="shared" ca="1" si="4"/>
        <v>896.78142126373916</v>
      </c>
      <c r="AD13">
        <f t="shared" ca="1" si="4"/>
        <v>884.02122549443118</v>
      </c>
      <c r="AE13">
        <f t="shared" ca="1" si="4"/>
        <v>887.31647725785592</v>
      </c>
      <c r="AF13">
        <f t="shared" ca="1" si="4"/>
        <v>900.76389106683769</v>
      </c>
      <c r="AG13">
        <f t="shared" ca="1" si="4"/>
        <v>877.89100481702519</v>
      </c>
      <c r="AH13">
        <f t="shared" ca="1" si="4"/>
        <v>914.4838924189371</v>
      </c>
      <c r="AI13">
        <f t="shared" ca="1" si="4"/>
        <v>912.05876183571206</v>
      </c>
      <c r="AJ13">
        <f t="shared" ca="1" si="4"/>
        <v>895.20598131363295</v>
      </c>
      <c r="AK13">
        <f t="shared" ca="1" si="4"/>
        <v>887.7234718226681</v>
      </c>
      <c r="AL13">
        <f t="shared" ca="1" si="4"/>
        <v>888.29988432181426</v>
      </c>
      <c r="AM13">
        <f t="shared" ca="1" si="4"/>
        <v>902.30822855211056</v>
      </c>
      <c r="AN13">
        <f t="shared" ca="1" si="4"/>
        <v>886.59712525855844</v>
      </c>
      <c r="AO13">
        <f t="shared" ca="1" si="4"/>
        <v>837.59226842316912</v>
      </c>
      <c r="AP13">
        <f t="shared" ca="1" si="4"/>
        <v>853.77055007045794</v>
      </c>
      <c r="AQ13">
        <f t="shared" ca="1" si="4"/>
        <v>834.79357376209146</v>
      </c>
      <c r="AR13">
        <f t="shared" ca="1" si="4"/>
        <v>820.24187647660699</v>
      </c>
      <c r="AS13">
        <f t="shared" ca="1" si="4"/>
        <v>803.83995662092548</v>
      </c>
      <c r="AT13">
        <f t="shared" ca="1" si="4"/>
        <v>799.94705531647867</v>
      </c>
      <c r="AU13">
        <f t="shared" ca="1" si="4"/>
        <v>823.49294633186969</v>
      </c>
      <c r="AV13">
        <f t="shared" ca="1" si="4"/>
        <v>821.98617394557925</v>
      </c>
      <c r="AW13">
        <f t="shared" ca="1" si="4"/>
        <v>818.55739663229201</v>
      </c>
      <c r="AX13">
        <f t="shared" ca="1" si="4"/>
        <v>857.37274470849889</v>
      </c>
      <c r="AY13">
        <f t="shared" ca="1" si="4"/>
        <v>841.353683303651</v>
      </c>
      <c r="AZ13">
        <f t="shared" ca="1" si="4"/>
        <v>820.45978335127893</v>
      </c>
      <c r="BA13">
        <f t="shared" ca="1" si="4"/>
        <v>826.72409623425551</v>
      </c>
      <c r="BB13">
        <f t="shared" ca="1" si="4"/>
        <v>829.60078366000096</v>
      </c>
      <c r="BC13">
        <f t="shared" ca="1" si="4"/>
        <v>854.69684677779571</v>
      </c>
      <c r="BD13">
        <f t="shared" ca="1" si="4"/>
        <v>874.45742990438009</v>
      </c>
      <c r="BE13">
        <f t="shared" ca="1" si="4"/>
        <v>855.2473802403299</v>
      </c>
      <c r="BF13">
        <f t="shared" ca="1" si="4"/>
        <v>887.64089028518924</v>
      </c>
      <c r="BG13">
        <f t="shared" ca="1" si="4"/>
        <v>887.1230426488122</v>
      </c>
      <c r="BH13">
        <f t="shared" ca="1" si="4"/>
        <v>864.60519518117997</v>
      </c>
      <c r="BI13">
        <f t="shared" ca="1" si="4"/>
        <v>873.3056105398025</v>
      </c>
      <c r="BK13" s="3">
        <f t="shared" ca="1" si="3"/>
        <v>26.362786428628898</v>
      </c>
    </row>
    <row r="14" spans="1:65" x14ac:dyDescent="0.25">
      <c r="A14" s="1">
        <f t="shared" si="1"/>
        <v>900</v>
      </c>
      <c r="B14">
        <f t="shared" ref="B14:BI14" ca="1" si="5">A14*EXP(($B$6-$B$7-$B$9*$B$9*0.5)*(1/240)+$B$9*NORMSINV(RAND())*SQRT(1/240))</f>
        <v>941.01171104805212</v>
      </c>
      <c r="C14">
        <f t="shared" ca="1" si="5"/>
        <v>928.63834694911532</v>
      </c>
      <c r="D14">
        <f t="shared" ca="1" si="5"/>
        <v>893.37615383983837</v>
      </c>
      <c r="E14">
        <f t="shared" ca="1" si="5"/>
        <v>871.48193701535035</v>
      </c>
      <c r="F14">
        <f t="shared" ca="1" si="5"/>
        <v>853.72876608867375</v>
      </c>
      <c r="G14">
        <f t="shared" ca="1" si="5"/>
        <v>855.73051946186456</v>
      </c>
      <c r="H14">
        <f t="shared" ca="1" si="5"/>
        <v>875.40354370207024</v>
      </c>
      <c r="I14">
        <f t="shared" ca="1" si="5"/>
        <v>875.27455242142912</v>
      </c>
      <c r="J14">
        <f t="shared" ca="1" si="5"/>
        <v>840.96633381473862</v>
      </c>
      <c r="K14">
        <f t="shared" ca="1" si="5"/>
        <v>841.1356162217678</v>
      </c>
      <c r="L14">
        <f t="shared" ca="1" si="5"/>
        <v>854.51773920291055</v>
      </c>
      <c r="M14">
        <f t="shared" ca="1" si="5"/>
        <v>814.29891170833662</v>
      </c>
      <c r="N14">
        <f t="shared" ca="1" si="5"/>
        <v>811.07294223308384</v>
      </c>
      <c r="O14">
        <f t="shared" ca="1" si="5"/>
        <v>809.14867254748799</v>
      </c>
      <c r="P14">
        <f t="shared" ca="1" si="5"/>
        <v>785.17423973232553</v>
      </c>
      <c r="Q14">
        <f t="shared" ca="1" si="5"/>
        <v>772.14354350560632</v>
      </c>
      <c r="R14">
        <f t="shared" ca="1" si="5"/>
        <v>769.99312511460244</v>
      </c>
      <c r="S14">
        <f t="shared" ca="1" si="5"/>
        <v>790.37240932383611</v>
      </c>
      <c r="T14">
        <f t="shared" ca="1" si="5"/>
        <v>792.49643941709394</v>
      </c>
      <c r="U14">
        <f t="shared" ca="1" si="5"/>
        <v>812.77226228091411</v>
      </c>
      <c r="V14">
        <f t="shared" ca="1" si="5"/>
        <v>790.30305074075318</v>
      </c>
      <c r="W14">
        <f t="shared" ca="1" si="5"/>
        <v>799.23710712711727</v>
      </c>
      <c r="X14">
        <f t="shared" ca="1" si="5"/>
        <v>785.64393780692967</v>
      </c>
      <c r="Y14">
        <f t="shared" ca="1" si="5"/>
        <v>817.7498439392258</v>
      </c>
      <c r="Z14">
        <f t="shared" ca="1" si="5"/>
        <v>848.91689819480553</v>
      </c>
      <c r="AA14">
        <f t="shared" ca="1" si="5"/>
        <v>860.19113511934563</v>
      </c>
      <c r="AB14">
        <f t="shared" ca="1" si="5"/>
        <v>852.56189368932019</v>
      </c>
      <c r="AC14">
        <f t="shared" ca="1" si="5"/>
        <v>859.98362067066591</v>
      </c>
      <c r="AD14">
        <f t="shared" ca="1" si="5"/>
        <v>855.64383539664948</v>
      </c>
      <c r="AE14">
        <f t="shared" ca="1" si="5"/>
        <v>881.14398980113185</v>
      </c>
      <c r="AF14">
        <f t="shared" ca="1" si="5"/>
        <v>842.01822943946081</v>
      </c>
      <c r="AG14">
        <f t="shared" ca="1" si="5"/>
        <v>826.26574322442821</v>
      </c>
      <c r="AH14">
        <f t="shared" ca="1" si="5"/>
        <v>855.62312916840074</v>
      </c>
      <c r="AI14">
        <f t="shared" ca="1" si="5"/>
        <v>839.89215541818362</v>
      </c>
      <c r="AJ14">
        <f t="shared" ca="1" si="5"/>
        <v>828.89313113902108</v>
      </c>
      <c r="AK14">
        <f t="shared" ca="1" si="5"/>
        <v>814.41484725564487</v>
      </c>
      <c r="AL14">
        <f t="shared" ca="1" si="5"/>
        <v>826.94142397763483</v>
      </c>
      <c r="AM14">
        <f t="shared" ca="1" si="5"/>
        <v>826.13493094611852</v>
      </c>
      <c r="AN14">
        <f t="shared" ca="1" si="5"/>
        <v>822.3418078965874</v>
      </c>
      <c r="AO14">
        <f t="shared" ca="1" si="5"/>
        <v>826.7304722803334</v>
      </c>
      <c r="AP14">
        <f t="shared" ca="1" si="5"/>
        <v>825.37851840801386</v>
      </c>
      <c r="AQ14">
        <f t="shared" ca="1" si="5"/>
        <v>836.50987889671103</v>
      </c>
      <c r="AR14">
        <f t="shared" ca="1" si="5"/>
        <v>858.5142553634314</v>
      </c>
      <c r="AS14">
        <f t="shared" ca="1" si="5"/>
        <v>871.98002794142883</v>
      </c>
      <c r="AT14">
        <f t="shared" ca="1" si="5"/>
        <v>876.3795286072741</v>
      </c>
      <c r="AU14">
        <f t="shared" ca="1" si="5"/>
        <v>881.70816317137508</v>
      </c>
      <c r="AV14">
        <f t="shared" ca="1" si="5"/>
        <v>850.13546041496318</v>
      </c>
      <c r="AW14">
        <f t="shared" ca="1" si="5"/>
        <v>840.94814331479972</v>
      </c>
      <c r="AX14">
        <f t="shared" ca="1" si="5"/>
        <v>820.62761746284195</v>
      </c>
      <c r="AY14">
        <f t="shared" ca="1" si="5"/>
        <v>830.24797274954244</v>
      </c>
      <c r="AZ14">
        <f t="shared" ca="1" si="5"/>
        <v>856.07454513701316</v>
      </c>
      <c r="BA14">
        <f t="shared" ca="1" si="5"/>
        <v>851.81712815546166</v>
      </c>
      <c r="BB14">
        <f t="shared" ca="1" si="5"/>
        <v>836.56401209005094</v>
      </c>
      <c r="BC14">
        <f t="shared" ca="1" si="5"/>
        <v>846.22820442023703</v>
      </c>
      <c r="BD14">
        <f t="shared" ca="1" si="5"/>
        <v>837.26454901103796</v>
      </c>
      <c r="BE14">
        <f t="shared" ca="1" si="5"/>
        <v>863.58128607811625</v>
      </c>
      <c r="BF14">
        <f t="shared" ca="1" si="5"/>
        <v>848.08503850651482</v>
      </c>
      <c r="BG14">
        <f t="shared" ca="1" si="5"/>
        <v>860.55833340507638</v>
      </c>
      <c r="BH14">
        <f t="shared" ca="1" si="5"/>
        <v>848.34742154391256</v>
      </c>
      <c r="BI14">
        <f t="shared" ca="1" si="5"/>
        <v>859.12678774835604</v>
      </c>
      <c r="BK14" s="3">
        <f t="shared" ca="1" si="3"/>
        <v>40.365477054598109</v>
      </c>
    </row>
    <row r="15" spans="1:65" x14ac:dyDescent="0.25">
      <c r="A15" s="1">
        <f t="shared" si="1"/>
        <v>900</v>
      </c>
      <c r="B15">
        <f t="shared" ref="B15:BI15" ca="1" si="6">A15*EXP(($B$6-$B$7-$B$9*$B$9*0.5)*(1/240)+$B$9*NORMSINV(RAND())*SQRT(1/240))</f>
        <v>914.55812676637868</v>
      </c>
      <c r="C15">
        <f t="shared" ca="1" si="6"/>
        <v>905.52434855086096</v>
      </c>
      <c r="D15">
        <f t="shared" ca="1" si="6"/>
        <v>901.2108382366655</v>
      </c>
      <c r="E15">
        <f t="shared" ca="1" si="6"/>
        <v>881.23039222464683</v>
      </c>
      <c r="F15">
        <f t="shared" ca="1" si="6"/>
        <v>910.81880490550827</v>
      </c>
      <c r="G15">
        <f t="shared" ca="1" si="6"/>
        <v>910.3853925533831</v>
      </c>
      <c r="H15">
        <f t="shared" ca="1" si="6"/>
        <v>925.93168279177144</v>
      </c>
      <c r="I15">
        <f t="shared" ca="1" si="6"/>
        <v>956.49800456395599</v>
      </c>
      <c r="J15">
        <f t="shared" ca="1" si="6"/>
        <v>967.37051795195316</v>
      </c>
      <c r="K15">
        <f t="shared" ca="1" si="6"/>
        <v>941.30305729505653</v>
      </c>
      <c r="L15">
        <f t="shared" ca="1" si="6"/>
        <v>938.48798550118897</v>
      </c>
      <c r="M15">
        <f t="shared" ca="1" si="6"/>
        <v>921.80174965448941</v>
      </c>
      <c r="N15">
        <f t="shared" ca="1" si="6"/>
        <v>947.32782811199979</v>
      </c>
      <c r="O15">
        <f t="shared" ca="1" si="6"/>
        <v>943.85694562577271</v>
      </c>
      <c r="P15">
        <f t="shared" ca="1" si="6"/>
        <v>946.04110627672605</v>
      </c>
      <c r="Q15">
        <f t="shared" ca="1" si="6"/>
        <v>952.21287390808698</v>
      </c>
      <c r="R15">
        <f t="shared" ca="1" si="6"/>
        <v>941.24887959560317</v>
      </c>
      <c r="S15">
        <f t="shared" ca="1" si="6"/>
        <v>961.98581529989713</v>
      </c>
      <c r="T15">
        <f t="shared" ca="1" si="6"/>
        <v>974.88343894782747</v>
      </c>
      <c r="U15">
        <f t="shared" ca="1" si="6"/>
        <v>956.56807657193508</v>
      </c>
      <c r="V15">
        <f t="shared" ca="1" si="6"/>
        <v>950.60497104976002</v>
      </c>
      <c r="W15">
        <f t="shared" ca="1" si="6"/>
        <v>956.71339928473776</v>
      </c>
      <c r="X15">
        <f t="shared" ca="1" si="6"/>
        <v>942.03524913586773</v>
      </c>
      <c r="Y15">
        <f t="shared" ca="1" si="6"/>
        <v>951.22655705132149</v>
      </c>
      <c r="Z15">
        <f t="shared" ca="1" si="6"/>
        <v>992.41384683546369</v>
      </c>
      <c r="AA15">
        <f t="shared" ca="1" si="6"/>
        <v>992.16443924330747</v>
      </c>
      <c r="AB15">
        <f t="shared" ca="1" si="6"/>
        <v>989.18511692623576</v>
      </c>
      <c r="AC15">
        <f t="shared" ca="1" si="6"/>
        <v>984.72694664710468</v>
      </c>
      <c r="AD15">
        <f t="shared" ca="1" si="6"/>
        <v>1035.8601582548799</v>
      </c>
      <c r="AE15">
        <f t="shared" ca="1" si="6"/>
        <v>1077.6462275338838</v>
      </c>
      <c r="AF15">
        <f t="shared" ca="1" si="6"/>
        <v>1076.1727989532515</v>
      </c>
      <c r="AG15">
        <f t="shared" ca="1" si="6"/>
        <v>1080.9215940202132</v>
      </c>
      <c r="AH15">
        <f t="shared" ca="1" si="6"/>
        <v>1068.2113832832533</v>
      </c>
      <c r="AI15">
        <f t="shared" ca="1" si="6"/>
        <v>1077.7993446304986</v>
      </c>
      <c r="AJ15">
        <f t="shared" ca="1" si="6"/>
        <v>1069.1233871943864</v>
      </c>
      <c r="AK15">
        <f t="shared" ca="1" si="6"/>
        <v>1054.44040854215</v>
      </c>
      <c r="AL15">
        <f t="shared" ca="1" si="6"/>
        <v>1056.3664143295584</v>
      </c>
      <c r="AM15">
        <f t="shared" ca="1" si="6"/>
        <v>1060.9197438828014</v>
      </c>
      <c r="AN15">
        <f t="shared" ca="1" si="6"/>
        <v>1054.3865881669012</v>
      </c>
      <c r="AO15">
        <f t="shared" ca="1" si="6"/>
        <v>1031.4123217582433</v>
      </c>
      <c r="AP15">
        <f t="shared" ca="1" si="6"/>
        <v>1017.1861822833619</v>
      </c>
      <c r="AQ15">
        <f t="shared" ca="1" si="6"/>
        <v>1039.3821822863711</v>
      </c>
      <c r="AR15">
        <f t="shared" ca="1" si="6"/>
        <v>1040.2700592227336</v>
      </c>
      <c r="AS15">
        <f t="shared" ca="1" si="6"/>
        <v>1026.3066092871461</v>
      </c>
      <c r="AT15">
        <f t="shared" ca="1" si="6"/>
        <v>1020.8025382266728</v>
      </c>
      <c r="AU15">
        <f t="shared" ca="1" si="6"/>
        <v>1032.5259785145186</v>
      </c>
      <c r="AV15">
        <f t="shared" ca="1" si="6"/>
        <v>1013.1687193305709</v>
      </c>
      <c r="AW15">
        <f t="shared" ca="1" si="6"/>
        <v>1042.5657642933695</v>
      </c>
      <c r="AX15">
        <f t="shared" ca="1" si="6"/>
        <v>1052.312529028449</v>
      </c>
      <c r="AY15">
        <f t="shared" ca="1" si="6"/>
        <v>1066.151369309553</v>
      </c>
      <c r="AZ15">
        <f t="shared" ca="1" si="6"/>
        <v>1079.7219255986306</v>
      </c>
      <c r="BA15">
        <f t="shared" ca="1" si="6"/>
        <v>1083.578429153047</v>
      </c>
      <c r="BB15">
        <f t="shared" ca="1" si="6"/>
        <v>1062.384828786606</v>
      </c>
      <c r="BC15">
        <f t="shared" ca="1" si="6"/>
        <v>1048.0767258605242</v>
      </c>
      <c r="BD15">
        <f t="shared" ca="1" si="6"/>
        <v>1044.3969042135282</v>
      </c>
      <c r="BE15">
        <f t="shared" ca="1" si="6"/>
        <v>1036.1410572383445</v>
      </c>
      <c r="BF15">
        <f t="shared" ca="1" si="6"/>
        <v>1070.2985192650167</v>
      </c>
      <c r="BG15">
        <f t="shared" ca="1" si="6"/>
        <v>1064.7400669440779</v>
      </c>
      <c r="BH15">
        <f t="shared" ca="1" si="6"/>
        <v>1060.5242376411443</v>
      </c>
      <c r="BI15">
        <f t="shared" ca="1" si="6"/>
        <v>1058.4304196023309</v>
      </c>
      <c r="BK15" s="3">
        <f t="shared" ca="1" si="3"/>
        <v>0</v>
      </c>
    </row>
    <row r="16" spans="1:65" x14ac:dyDescent="0.25">
      <c r="A16" s="1">
        <f t="shared" si="1"/>
        <v>900</v>
      </c>
      <c r="B16">
        <f t="shared" ref="B16:BI16" ca="1" si="7">A16*EXP(($B$6-$B$7-$B$9*$B$9*0.5)*(1/240)+$B$9*NORMSINV(RAND())*SQRT(1/240))</f>
        <v>893.25829097164115</v>
      </c>
      <c r="C16">
        <f t="shared" ca="1" si="7"/>
        <v>905.27909341119027</v>
      </c>
      <c r="D16">
        <f t="shared" ca="1" si="7"/>
        <v>876.43571990203759</v>
      </c>
      <c r="E16">
        <f t="shared" ca="1" si="7"/>
        <v>865.0657508008519</v>
      </c>
      <c r="F16">
        <f t="shared" ca="1" si="7"/>
        <v>858.70183844932797</v>
      </c>
      <c r="G16">
        <f t="shared" ca="1" si="7"/>
        <v>857.57535773192683</v>
      </c>
      <c r="H16">
        <f t="shared" ca="1" si="7"/>
        <v>854.19179256825385</v>
      </c>
      <c r="I16">
        <f t="shared" ca="1" si="7"/>
        <v>845.24322377779697</v>
      </c>
      <c r="J16">
        <f t="shared" ca="1" si="7"/>
        <v>854.45958248839702</v>
      </c>
      <c r="K16">
        <f t="shared" ca="1" si="7"/>
        <v>837.98029818851546</v>
      </c>
      <c r="L16">
        <f t="shared" ca="1" si="7"/>
        <v>856.96597050606783</v>
      </c>
      <c r="M16">
        <f t="shared" ca="1" si="7"/>
        <v>838.45442282953002</v>
      </c>
      <c r="N16">
        <f t="shared" ca="1" si="7"/>
        <v>845.40670842132408</v>
      </c>
      <c r="O16">
        <f t="shared" ca="1" si="7"/>
        <v>867.69326781839243</v>
      </c>
      <c r="P16">
        <f t="shared" ca="1" si="7"/>
        <v>850.26052462111863</v>
      </c>
      <c r="Q16">
        <f t="shared" ca="1" si="7"/>
        <v>848.76255066799968</v>
      </c>
      <c r="R16">
        <f t="shared" ca="1" si="7"/>
        <v>868.31358865326058</v>
      </c>
      <c r="S16">
        <f t="shared" ca="1" si="7"/>
        <v>875.79840726568239</v>
      </c>
      <c r="T16">
        <f t="shared" ca="1" si="7"/>
        <v>850.51884794196235</v>
      </c>
      <c r="U16">
        <f t="shared" ca="1" si="7"/>
        <v>868.92870615582967</v>
      </c>
      <c r="V16">
        <f t="shared" ca="1" si="7"/>
        <v>846.6473487365505</v>
      </c>
      <c r="W16">
        <f t="shared" ca="1" si="7"/>
        <v>838.45054006120085</v>
      </c>
      <c r="X16">
        <f t="shared" ca="1" si="7"/>
        <v>848.69977403935593</v>
      </c>
      <c r="Y16">
        <f t="shared" ca="1" si="7"/>
        <v>849.14612982189942</v>
      </c>
      <c r="Z16">
        <f t="shared" ca="1" si="7"/>
        <v>837.97047849926878</v>
      </c>
      <c r="AA16">
        <f t="shared" ca="1" si="7"/>
        <v>832.01107803196101</v>
      </c>
      <c r="AB16">
        <f t="shared" ca="1" si="7"/>
        <v>838.87338341670102</v>
      </c>
      <c r="AC16">
        <f t="shared" ca="1" si="7"/>
        <v>823.50726334688443</v>
      </c>
      <c r="AD16">
        <f t="shared" ca="1" si="7"/>
        <v>834.95277472949158</v>
      </c>
      <c r="AE16">
        <f t="shared" ca="1" si="7"/>
        <v>829.63137075285579</v>
      </c>
      <c r="AF16">
        <f t="shared" ca="1" si="7"/>
        <v>819.43761929528728</v>
      </c>
      <c r="AG16">
        <f t="shared" ca="1" si="7"/>
        <v>800.74729316383502</v>
      </c>
      <c r="AH16">
        <f t="shared" ca="1" si="7"/>
        <v>787.72108890151014</v>
      </c>
      <c r="AI16">
        <f t="shared" ca="1" si="7"/>
        <v>805.28581348047271</v>
      </c>
      <c r="AJ16">
        <f t="shared" ca="1" si="7"/>
        <v>820.19422933499618</v>
      </c>
      <c r="AK16">
        <f t="shared" ca="1" si="7"/>
        <v>806.68899908938704</v>
      </c>
      <c r="AL16">
        <f t="shared" ca="1" si="7"/>
        <v>816.24905695528582</v>
      </c>
      <c r="AM16">
        <f t="shared" ca="1" si="7"/>
        <v>821.09724840076672</v>
      </c>
      <c r="AN16">
        <f t="shared" ca="1" si="7"/>
        <v>827.41350403125205</v>
      </c>
      <c r="AO16">
        <f t="shared" ca="1" si="7"/>
        <v>811.58965736739049</v>
      </c>
      <c r="AP16">
        <f t="shared" ca="1" si="7"/>
        <v>783.14973912742778</v>
      </c>
      <c r="AQ16">
        <f t="shared" ca="1" si="7"/>
        <v>787.70420004570815</v>
      </c>
      <c r="AR16">
        <f t="shared" ca="1" si="7"/>
        <v>773.90268662402798</v>
      </c>
      <c r="AS16">
        <f t="shared" ca="1" si="7"/>
        <v>771.23231887037412</v>
      </c>
      <c r="AT16">
        <f t="shared" ca="1" si="7"/>
        <v>755.06598511783397</v>
      </c>
      <c r="AU16">
        <f t="shared" ca="1" si="7"/>
        <v>746.45580227693199</v>
      </c>
      <c r="AV16">
        <f t="shared" ca="1" si="7"/>
        <v>763.54402229961897</v>
      </c>
      <c r="AW16">
        <f t="shared" ca="1" si="7"/>
        <v>790.38888700114171</v>
      </c>
      <c r="AX16">
        <f t="shared" ca="1" si="7"/>
        <v>799.33029783407483</v>
      </c>
      <c r="AY16">
        <f t="shared" ca="1" si="7"/>
        <v>785.70871899889835</v>
      </c>
      <c r="AZ16">
        <f t="shared" ca="1" si="7"/>
        <v>805.13595071791849</v>
      </c>
      <c r="BA16">
        <f t="shared" ca="1" si="7"/>
        <v>807.59480157569271</v>
      </c>
      <c r="BB16">
        <f t="shared" ca="1" si="7"/>
        <v>815.51276779972659</v>
      </c>
      <c r="BC16">
        <f t="shared" ca="1" si="7"/>
        <v>817.64370847258795</v>
      </c>
      <c r="BD16">
        <f t="shared" ca="1" si="7"/>
        <v>828.70422898369725</v>
      </c>
      <c r="BE16">
        <f t="shared" ca="1" si="7"/>
        <v>856.07536576325185</v>
      </c>
      <c r="BF16">
        <f t="shared" ca="1" si="7"/>
        <v>851.81753026187073</v>
      </c>
      <c r="BG16">
        <f t="shared" ca="1" si="7"/>
        <v>840.53230098858796</v>
      </c>
      <c r="BH16">
        <f t="shared" ca="1" si="7"/>
        <v>821.36945846343144</v>
      </c>
      <c r="BI16">
        <f t="shared" ca="1" si="7"/>
        <v>823.94866472772912</v>
      </c>
      <c r="BK16" s="3">
        <f t="shared" ca="1" si="3"/>
        <v>75.106610412812017</v>
      </c>
    </row>
    <row r="17" spans="1:63" x14ac:dyDescent="0.25">
      <c r="A17" s="1">
        <f t="shared" si="1"/>
        <v>900</v>
      </c>
      <c r="B17">
        <f t="shared" ref="B17:BI17" ca="1" si="8">A17*EXP(($B$6-$B$7-$B$9*$B$9*0.5)*(1/240)+$B$9*NORMSINV(RAND())*SQRT(1/240))</f>
        <v>923.45222060067351</v>
      </c>
      <c r="C17">
        <f t="shared" ca="1" si="8"/>
        <v>940.70043835924844</v>
      </c>
      <c r="D17">
        <f t="shared" ca="1" si="8"/>
        <v>943.58991973813681</v>
      </c>
      <c r="E17">
        <f t="shared" ca="1" si="8"/>
        <v>948.32044318462886</v>
      </c>
      <c r="F17">
        <f t="shared" ca="1" si="8"/>
        <v>938.85883343950627</v>
      </c>
      <c r="G17">
        <f t="shared" ca="1" si="8"/>
        <v>922.078650649358</v>
      </c>
      <c r="H17">
        <f t="shared" ca="1" si="8"/>
        <v>938.84684132604377</v>
      </c>
      <c r="I17">
        <f t="shared" ca="1" si="8"/>
        <v>928.27731753429998</v>
      </c>
      <c r="J17">
        <f t="shared" ca="1" si="8"/>
        <v>957.44348303848733</v>
      </c>
      <c r="K17">
        <f t="shared" ca="1" si="8"/>
        <v>926.96038754564927</v>
      </c>
      <c r="L17">
        <f t="shared" ca="1" si="8"/>
        <v>921.9373750830963</v>
      </c>
      <c r="M17">
        <f t="shared" ca="1" si="8"/>
        <v>921.8149160227623</v>
      </c>
      <c r="N17">
        <f t="shared" ca="1" si="8"/>
        <v>916.20595514519755</v>
      </c>
      <c r="O17">
        <f t="shared" ca="1" si="8"/>
        <v>894.04635586835866</v>
      </c>
      <c r="P17">
        <f t="shared" ca="1" si="8"/>
        <v>898.9954900286034</v>
      </c>
      <c r="Q17">
        <f t="shared" ca="1" si="8"/>
        <v>945.2693527155518</v>
      </c>
      <c r="R17">
        <f t="shared" ca="1" si="8"/>
        <v>942.13115673999516</v>
      </c>
      <c r="S17">
        <f t="shared" ca="1" si="8"/>
        <v>948.12103185441447</v>
      </c>
      <c r="T17">
        <f t="shared" ca="1" si="8"/>
        <v>957.29002431970741</v>
      </c>
      <c r="U17">
        <f t="shared" ca="1" si="8"/>
        <v>952.40435196331248</v>
      </c>
      <c r="V17">
        <f t="shared" ca="1" si="8"/>
        <v>984.84749837714071</v>
      </c>
      <c r="W17">
        <f t="shared" ca="1" si="8"/>
        <v>1024.8520597768691</v>
      </c>
      <c r="X17">
        <f t="shared" ca="1" si="8"/>
        <v>986.15808462204473</v>
      </c>
      <c r="Y17">
        <f t="shared" ca="1" si="8"/>
        <v>962.35309148430895</v>
      </c>
      <c r="Z17">
        <f t="shared" ca="1" si="8"/>
        <v>971.11727763074032</v>
      </c>
      <c r="AA17">
        <f t="shared" ca="1" si="8"/>
        <v>960.39190946874578</v>
      </c>
      <c r="AB17">
        <f t="shared" ca="1" si="8"/>
        <v>945.14529831259256</v>
      </c>
      <c r="AC17">
        <f t="shared" ca="1" si="8"/>
        <v>990.80967927834183</v>
      </c>
      <c r="AD17">
        <f t="shared" ca="1" si="8"/>
        <v>975.01650114314941</v>
      </c>
      <c r="AE17">
        <f t="shared" ca="1" si="8"/>
        <v>958.24007197501317</v>
      </c>
      <c r="AF17">
        <f t="shared" ca="1" si="8"/>
        <v>942.87126406850075</v>
      </c>
      <c r="AG17">
        <f t="shared" ca="1" si="8"/>
        <v>927.65167934299632</v>
      </c>
      <c r="AH17">
        <f t="shared" ca="1" si="8"/>
        <v>965.55502472431237</v>
      </c>
      <c r="AI17">
        <f t="shared" ca="1" si="8"/>
        <v>961.69529380574102</v>
      </c>
      <c r="AJ17">
        <f t="shared" ca="1" si="8"/>
        <v>966.72277627480298</v>
      </c>
      <c r="AK17">
        <f t="shared" ca="1" si="8"/>
        <v>920.1234487518268</v>
      </c>
      <c r="AL17">
        <f t="shared" ca="1" si="8"/>
        <v>927.51691169986475</v>
      </c>
      <c r="AM17">
        <f t="shared" ca="1" si="8"/>
        <v>935.65569270316439</v>
      </c>
      <c r="AN17">
        <f t="shared" ca="1" si="8"/>
        <v>907.79675398367328</v>
      </c>
      <c r="AO17">
        <f t="shared" ca="1" si="8"/>
        <v>921.8805929553688</v>
      </c>
      <c r="AP17">
        <f t="shared" ca="1" si="8"/>
        <v>926.50776635438058</v>
      </c>
      <c r="AQ17">
        <f t="shared" ca="1" si="8"/>
        <v>921.39916166290084</v>
      </c>
      <c r="AR17">
        <f t="shared" ca="1" si="8"/>
        <v>956.43762934502831</v>
      </c>
      <c r="AS17">
        <f t="shared" ca="1" si="8"/>
        <v>969.81113870460581</v>
      </c>
      <c r="AT17">
        <f t="shared" ca="1" si="8"/>
        <v>960.08256641209755</v>
      </c>
      <c r="AU17">
        <f t="shared" ca="1" si="8"/>
        <v>905.29402862376764</v>
      </c>
      <c r="AV17">
        <f t="shared" ca="1" si="8"/>
        <v>900.05757596418334</v>
      </c>
      <c r="AW17">
        <f t="shared" ca="1" si="8"/>
        <v>864.81517728970846</v>
      </c>
      <c r="AX17">
        <f t="shared" ca="1" si="8"/>
        <v>856.54325458866924</v>
      </c>
      <c r="AY17">
        <f t="shared" ca="1" si="8"/>
        <v>879.67983868337706</v>
      </c>
      <c r="AZ17">
        <f t="shared" ca="1" si="8"/>
        <v>906.72106637606919</v>
      </c>
      <c r="BA17">
        <f t="shared" ca="1" si="8"/>
        <v>874.14414026515612</v>
      </c>
      <c r="BB17">
        <f t="shared" ca="1" si="8"/>
        <v>867.98032775324282</v>
      </c>
      <c r="BC17">
        <f t="shared" ca="1" si="8"/>
        <v>845.21376036530376</v>
      </c>
      <c r="BD17">
        <f t="shared" ca="1" si="8"/>
        <v>838.33481449854651</v>
      </c>
      <c r="BE17">
        <f t="shared" ca="1" si="8"/>
        <v>814.78068363802163</v>
      </c>
      <c r="BF17">
        <f t="shared" ca="1" si="8"/>
        <v>841.34224014319875</v>
      </c>
      <c r="BG17">
        <f t="shared" ca="1" si="8"/>
        <v>812.17563284248956</v>
      </c>
      <c r="BH17">
        <f t="shared" ca="1" si="8"/>
        <v>824.3773272493147</v>
      </c>
      <c r="BI17">
        <f t="shared" ca="1" si="8"/>
        <v>823.65011527108948</v>
      </c>
      <c r="BK17" s="3">
        <f t="shared" ca="1" si="3"/>
        <v>75.401451228538846</v>
      </c>
    </row>
    <row r="18" spans="1:63" x14ac:dyDescent="0.25">
      <c r="A18" s="1">
        <f t="shared" si="1"/>
        <v>900</v>
      </c>
      <c r="B18">
        <f t="shared" ref="B18:BI18" ca="1" si="9">A18*EXP(($B$6-$B$7-$B$9*$B$9*0.5)*(1/240)+$B$9*NORMSINV(RAND())*SQRT(1/240))</f>
        <v>897.57780572503134</v>
      </c>
      <c r="C18">
        <f t="shared" ca="1" si="9"/>
        <v>895.10021747221765</v>
      </c>
      <c r="D18">
        <f t="shared" ca="1" si="9"/>
        <v>891.62595536440017</v>
      </c>
      <c r="E18">
        <f t="shared" ca="1" si="9"/>
        <v>882.13543962909284</v>
      </c>
      <c r="F18">
        <f t="shared" ca="1" si="9"/>
        <v>873.93221536174929</v>
      </c>
      <c r="G18">
        <f t="shared" ca="1" si="9"/>
        <v>886.56028424452018</v>
      </c>
      <c r="H18">
        <f t="shared" ca="1" si="9"/>
        <v>892.74402386374743</v>
      </c>
      <c r="I18">
        <f t="shared" ca="1" si="9"/>
        <v>904.29479649588995</v>
      </c>
      <c r="J18">
        <f t="shared" ca="1" si="9"/>
        <v>905.56276289778862</v>
      </c>
      <c r="K18">
        <f t="shared" ca="1" si="9"/>
        <v>917.48824591776531</v>
      </c>
      <c r="L18">
        <f t="shared" ca="1" si="9"/>
        <v>908.86952469782932</v>
      </c>
      <c r="M18">
        <f t="shared" ca="1" si="9"/>
        <v>924.08820313198362</v>
      </c>
      <c r="N18">
        <f t="shared" ca="1" si="9"/>
        <v>913.81512782733444</v>
      </c>
      <c r="O18">
        <f t="shared" ca="1" si="9"/>
        <v>928.77422889608226</v>
      </c>
      <c r="P18">
        <f t="shared" ca="1" si="9"/>
        <v>956.24971111415516</v>
      </c>
      <c r="Q18">
        <f t="shared" ca="1" si="9"/>
        <v>940.62157012948228</v>
      </c>
      <c r="R18">
        <f t="shared" ca="1" si="9"/>
        <v>931.68032096304114</v>
      </c>
      <c r="S18">
        <f t="shared" ca="1" si="9"/>
        <v>993.25437206112349</v>
      </c>
      <c r="T18">
        <f t="shared" ca="1" si="9"/>
        <v>1011.9113458343046</v>
      </c>
      <c r="U18">
        <f t="shared" ca="1" si="9"/>
        <v>1015.8752362524281</v>
      </c>
      <c r="V18">
        <f t="shared" ca="1" si="9"/>
        <v>1000.4712664466063</v>
      </c>
      <c r="W18">
        <f t="shared" ca="1" si="9"/>
        <v>968.41401542509277</v>
      </c>
      <c r="X18">
        <f t="shared" ca="1" si="9"/>
        <v>955.12658924799609</v>
      </c>
      <c r="Y18">
        <f t="shared" ca="1" si="9"/>
        <v>934.98768045591453</v>
      </c>
      <c r="Z18">
        <f t="shared" ca="1" si="9"/>
        <v>950.04291627696557</v>
      </c>
      <c r="AA18">
        <f t="shared" ca="1" si="9"/>
        <v>955.77750704913751</v>
      </c>
      <c r="AB18">
        <f t="shared" ca="1" si="9"/>
        <v>977.26926086028345</v>
      </c>
      <c r="AC18">
        <f t="shared" ca="1" si="9"/>
        <v>964.99690485905478</v>
      </c>
      <c r="AD18">
        <f t="shared" ca="1" si="9"/>
        <v>979.76452912754951</v>
      </c>
      <c r="AE18">
        <f t="shared" ca="1" si="9"/>
        <v>971.1138605721427</v>
      </c>
      <c r="AF18">
        <f t="shared" ca="1" si="9"/>
        <v>994.11572893251116</v>
      </c>
      <c r="AG18">
        <f t="shared" ca="1" si="9"/>
        <v>994.37890102668575</v>
      </c>
      <c r="AH18">
        <f t="shared" ca="1" si="9"/>
        <v>1014.8355072173613</v>
      </c>
      <c r="AI18">
        <f t="shared" ca="1" si="9"/>
        <v>1060.6312785892046</v>
      </c>
      <c r="AJ18">
        <f t="shared" ca="1" si="9"/>
        <v>1023.5011705392699</v>
      </c>
      <c r="AK18">
        <f t="shared" ca="1" si="9"/>
        <v>1024.177833284162</v>
      </c>
      <c r="AL18">
        <f t="shared" ca="1" si="9"/>
        <v>1005.4592606455037</v>
      </c>
      <c r="AM18">
        <f t="shared" ca="1" si="9"/>
        <v>1038.8490397898884</v>
      </c>
      <c r="AN18">
        <f t="shared" ca="1" si="9"/>
        <v>1044.6723874024128</v>
      </c>
      <c r="AO18">
        <f t="shared" ca="1" si="9"/>
        <v>1085.4762084926774</v>
      </c>
      <c r="AP18">
        <f t="shared" ca="1" si="9"/>
        <v>1062.635433340703</v>
      </c>
      <c r="AQ18">
        <f t="shared" ca="1" si="9"/>
        <v>1117.6627316016304</v>
      </c>
      <c r="AR18">
        <f t="shared" ca="1" si="9"/>
        <v>1145.0121067886971</v>
      </c>
      <c r="AS18">
        <f t="shared" ca="1" si="9"/>
        <v>1157.6022510338535</v>
      </c>
      <c r="AT18">
        <f t="shared" ca="1" si="9"/>
        <v>1160.7421389449041</v>
      </c>
      <c r="AU18">
        <f t="shared" ca="1" si="9"/>
        <v>1175.4810958877915</v>
      </c>
      <c r="AV18">
        <f t="shared" ca="1" si="9"/>
        <v>1181.6679813672681</v>
      </c>
      <c r="AW18">
        <f t="shared" ca="1" si="9"/>
        <v>1170.2257968971801</v>
      </c>
      <c r="AX18">
        <f t="shared" ca="1" si="9"/>
        <v>1113.895029897868</v>
      </c>
      <c r="AY18">
        <f t="shared" ca="1" si="9"/>
        <v>1100.1802282206461</v>
      </c>
      <c r="AZ18">
        <f t="shared" ca="1" si="9"/>
        <v>1127.9266878095625</v>
      </c>
      <c r="BA18">
        <f t="shared" ca="1" si="9"/>
        <v>1119.2525337151933</v>
      </c>
      <c r="BB18">
        <f t="shared" ca="1" si="9"/>
        <v>1133.0400727483909</v>
      </c>
      <c r="BC18">
        <f t="shared" ca="1" si="9"/>
        <v>1146.2601560459011</v>
      </c>
      <c r="BD18">
        <f t="shared" ca="1" si="9"/>
        <v>1136.0852147073492</v>
      </c>
      <c r="BE18">
        <f t="shared" ca="1" si="9"/>
        <v>1109.6073144949116</v>
      </c>
      <c r="BF18">
        <f t="shared" ca="1" si="9"/>
        <v>1124.3751414118369</v>
      </c>
      <c r="BG18">
        <f t="shared" ca="1" si="9"/>
        <v>1122.3456093619995</v>
      </c>
      <c r="BH18">
        <f t="shared" ca="1" si="9"/>
        <v>1125.4035804939999</v>
      </c>
      <c r="BI18">
        <f t="shared" ca="1" si="9"/>
        <v>1101.8860205951548</v>
      </c>
      <c r="BK18" s="3">
        <f t="shared" ca="1" si="3"/>
        <v>0</v>
      </c>
    </row>
    <row r="19" spans="1:63" x14ac:dyDescent="0.25">
      <c r="A19" s="1">
        <f t="shared" si="1"/>
        <v>900</v>
      </c>
      <c r="B19">
        <f t="shared" ref="B19:BI19" ca="1" si="10">A19*EXP(($B$6-$B$7-$B$9*$B$9*0.5)*(1/240)+$B$9*NORMSINV(RAND())*SQRT(1/240))</f>
        <v>886.50611019148585</v>
      </c>
      <c r="C19">
        <f t="shared" ca="1" si="10"/>
        <v>903.68578426577119</v>
      </c>
      <c r="D19">
        <f t="shared" ca="1" si="10"/>
        <v>924.73584243691687</v>
      </c>
      <c r="E19">
        <f t="shared" ca="1" si="10"/>
        <v>917.02129354346471</v>
      </c>
      <c r="F19">
        <f t="shared" ca="1" si="10"/>
        <v>925.54429094515376</v>
      </c>
      <c r="G19">
        <f t="shared" ca="1" si="10"/>
        <v>940.5821976370728</v>
      </c>
      <c r="H19">
        <f t="shared" ca="1" si="10"/>
        <v>937.95601878385617</v>
      </c>
      <c r="I19">
        <f t="shared" ca="1" si="10"/>
        <v>919.19784873592459</v>
      </c>
      <c r="J19">
        <f t="shared" ca="1" si="10"/>
        <v>922.27235233665454</v>
      </c>
      <c r="K19">
        <f t="shared" ca="1" si="10"/>
        <v>911.47103644341496</v>
      </c>
      <c r="L19">
        <f t="shared" ca="1" si="10"/>
        <v>926.13865276422621</v>
      </c>
      <c r="M19">
        <f t="shared" ca="1" si="10"/>
        <v>915.11308279914931</v>
      </c>
      <c r="N19">
        <f t="shared" ca="1" si="10"/>
        <v>920.53503310877431</v>
      </c>
      <c r="O19">
        <f t="shared" ca="1" si="10"/>
        <v>931.70862745231454</v>
      </c>
      <c r="P19">
        <f t="shared" ca="1" si="10"/>
        <v>920.02593667923782</v>
      </c>
      <c r="Q19">
        <f t="shared" ca="1" si="10"/>
        <v>918.27040236677897</v>
      </c>
      <c r="R19">
        <f t="shared" ca="1" si="10"/>
        <v>902.65789210454216</v>
      </c>
      <c r="S19">
        <f t="shared" ca="1" si="10"/>
        <v>896.00855458701676</v>
      </c>
      <c r="T19">
        <f t="shared" ca="1" si="10"/>
        <v>902.90121140675888</v>
      </c>
      <c r="U19">
        <f t="shared" ca="1" si="10"/>
        <v>866.05124759062505</v>
      </c>
      <c r="V19">
        <f t="shared" ca="1" si="10"/>
        <v>844.11748648809589</v>
      </c>
      <c r="W19">
        <f t="shared" ca="1" si="10"/>
        <v>850.08504053585091</v>
      </c>
      <c r="X19">
        <f t="shared" ca="1" si="10"/>
        <v>858.84475258547673</v>
      </c>
      <c r="Y19">
        <f t="shared" ca="1" si="10"/>
        <v>839.99718096699075</v>
      </c>
      <c r="Z19">
        <f t="shared" ca="1" si="10"/>
        <v>858.09747495597242</v>
      </c>
      <c r="AA19">
        <f t="shared" ca="1" si="10"/>
        <v>826.43993774409057</v>
      </c>
      <c r="AB19">
        <f t="shared" ca="1" si="10"/>
        <v>826.19548492058766</v>
      </c>
      <c r="AC19">
        <f t="shared" ca="1" si="10"/>
        <v>835.32015413442514</v>
      </c>
      <c r="AD19">
        <f t="shared" ca="1" si="10"/>
        <v>846.87182642753805</v>
      </c>
      <c r="AE19">
        <f t="shared" ca="1" si="10"/>
        <v>849.03311350854335</v>
      </c>
      <c r="AF19">
        <f t="shared" ca="1" si="10"/>
        <v>839.94454006323383</v>
      </c>
      <c r="AG19">
        <f t="shared" ca="1" si="10"/>
        <v>842.07618175445305</v>
      </c>
      <c r="AH19">
        <f t="shared" ca="1" si="10"/>
        <v>852.36423842493957</v>
      </c>
      <c r="AI19">
        <f t="shared" ca="1" si="10"/>
        <v>861.96279816213473</v>
      </c>
      <c r="AJ19">
        <f t="shared" ca="1" si="10"/>
        <v>878.82597022441325</v>
      </c>
      <c r="AK19">
        <f t="shared" ca="1" si="10"/>
        <v>931.47816380333802</v>
      </c>
      <c r="AL19">
        <f t="shared" ca="1" si="10"/>
        <v>934.41572819737814</v>
      </c>
      <c r="AM19">
        <f t="shared" ca="1" si="10"/>
        <v>955.38318593632914</v>
      </c>
      <c r="AN19">
        <f t="shared" ca="1" si="10"/>
        <v>954.05707584312654</v>
      </c>
      <c r="AO19">
        <f t="shared" ca="1" si="10"/>
        <v>939.00102631791719</v>
      </c>
      <c r="AP19">
        <f t="shared" ca="1" si="10"/>
        <v>925.02570662245523</v>
      </c>
      <c r="AQ19">
        <f t="shared" ca="1" si="10"/>
        <v>903.02247235835273</v>
      </c>
      <c r="AR19">
        <f t="shared" ca="1" si="10"/>
        <v>899.39673204376334</v>
      </c>
      <c r="AS19">
        <f t="shared" ca="1" si="10"/>
        <v>888.94254486278078</v>
      </c>
      <c r="AT19">
        <f t="shared" ca="1" si="10"/>
        <v>901.55922249616549</v>
      </c>
      <c r="AU19">
        <f t="shared" ca="1" si="10"/>
        <v>934.20758207370739</v>
      </c>
      <c r="AV19">
        <f t="shared" ca="1" si="10"/>
        <v>973.27924580172794</v>
      </c>
      <c r="AW19">
        <f t="shared" ca="1" si="10"/>
        <v>960.14995294164646</v>
      </c>
      <c r="AX19">
        <f t="shared" ca="1" si="10"/>
        <v>958.0838852034459</v>
      </c>
      <c r="AY19">
        <f t="shared" ca="1" si="10"/>
        <v>932.83796963474367</v>
      </c>
      <c r="AZ19">
        <f t="shared" ca="1" si="10"/>
        <v>936.38580161204732</v>
      </c>
      <c r="BA19">
        <f t="shared" ca="1" si="10"/>
        <v>948.01861450110471</v>
      </c>
      <c r="BB19">
        <f t="shared" ca="1" si="10"/>
        <v>929.38289218569639</v>
      </c>
      <c r="BC19">
        <f t="shared" ca="1" si="10"/>
        <v>919.86049498899877</v>
      </c>
      <c r="BD19">
        <f t="shared" ca="1" si="10"/>
        <v>939.13945157074556</v>
      </c>
      <c r="BE19">
        <f t="shared" ca="1" si="10"/>
        <v>942.19762261117614</v>
      </c>
      <c r="BF19">
        <f t="shared" ca="1" si="10"/>
        <v>940.98124158776511</v>
      </c>
      <c r="BG19">
        <f t="shared" ca="1" si="10"/>
        <v>933.12534466605553</v>
      </c>
      <c r="BH19">
        <f t="shared" ca="1" si="10"/>
        <v>936.15674307430777</v>
      </c>
      <c r="BI19">
        <f t="shared" ca="1" si="10"/>
        <v>962.61984205944805</v>
      </c>
      <c r="BK19" s="3">
        <f t="shared" ca="1" si="3"/>
        <v>0</v>
      </c>
    </row>
    <row r="20" spans="1:63" x14ac:dyDescent="0.25">
      <c r="A20" s="1">
        <f t="shared" si="1"/>
        <v>900</v>
      </c>
      <c r="B20">
        <f t="shared" ref="B20:BI20" ca="1" si="11">A20*EXP(($B$6-$B$7-$B$9*$B$9*0.5)*(1/240)+$B$9*NORMSINV(RAND())*SQRT(1/240))</f>
        <v>895.02319077407412</v>
      </c>
      <c r="C20">
        <f t="shared" ca="1" si="11"/>
        <v>879.98305573349751</v>
      </c>
      <c r="D20">
        <f t="shared" ca="1" si="11"/>
        <v>844.72896105973325</v>
      </c>
      <c r="E20">
        <f t="shared" ca="1" si="11"/>
        <v>852.6326791450183</v>
      </c>
      <c r="F20">
        <f t="shared" ca="1" si="11"/>
        <v>859.26761074717251</v>
      </c>
      <c r="G20">
        <f t="shared" ca="1" si="11"/>
        <v>832.0569571847625</v>
      </c>
      <c r="H20">
        <f t="shared" ca="1" si="11"/>
        <v>823.38934479015347</v>
      </c>
      <c r="I20">
        <f t="shared" ca="1" si="11"/>
        <v>821.06302964538133</v>
      </c>
      <c r="J20">
        <f t="shared" ca="1" si="11"/>
        <v>825.70830486746911</v>
      </c>
      <c r="K20">
        <f t="shared" ca="1" si="11"/>
        <v>802.55219790077342</v>
      </c>
      <c r="L20">
        <f t="shared" ca="1" si="11"/>
        <v>775.27925782351019</v>
      </c>
      <c r="M20">
        <f t="shared" ca="1" si="11"/>
        <v>783.53938953651607</v>
      </c>
      <c r="N20">
        <f t="shared" ca="1" si="11"/>
        <v>771.82164337299321</v>
      </c>
      <c r="O20">
        <f t="shared" ca="1" si="11"/>
        <v>754.6463185646686</v>
      </c>
      <c r="P20">
        <f t="shared" ca="1" si="11"/>
        <v>755.15870526634478</v>
      </c>
      <c r="Q20">
        <f t="shared" ca="1" si="11"/>
        <v>769.53566967494567</v>
      </c>
      <c r="R20">
        <f t="shared" ca="1" si="11"/>
        <v>757.51097696976547</v>
      </c>
      <c r="S20">
        <f t="shared" ca="1" si="11"/>
        <v>741.76647343019181</v>
      </c>
      <c r="T20">
        <f t="shared" ca="1" si="11"/>
        <v>793.51661068356498</v>
      </c>
      <c r="U20">
        <f t="shared" ca="1" si="11"/>
        <v>819.3091019877254</v>
      </c>
      <c r="V20">
        <f t="shared" ca="1" si="11"/>
        <v>811.14513173965122</v>
      </c>
      <c r="W20">
        <f t="shared" ca="1" si="11"/>
        <v>788.76185954380037</v>
      </c>
      <c r="X20">
        <f t="shared" ca="1" si="11"/>
        <v>796.94973604156712</v>
      </c>
      <c r="Y20">
        <f t="shared" ca="1" si="11"/>
        <v>785.778818127965</v>
      </c>
      <c r="Z20">
        <f t="shared" ca="1" si="11"/>
        <v>794.32528015900709</v>
      </c>
      <c r="AA20">
        <f t="shared" ca="1" si="11"/>
        <v>810.80703084215168</v>
      </c>
      <c r="AB20">
        <f t="shared" ca="1" si="11"/>
        <v>803.76063620407558</v>
      </c>
      <c r="AC20">
        <f t="shared" ca="1" si="11"/>
        <v>783.60622669565601</v>
      </c>
      <c r="AD20">
        <f t="shared" ca="1" si="11"/>
        <v>792.53298677836892</v>
      </c>
      <c r="AE20">
        <f t="shared" ca="1" si="11"/>
        <v>814.21144110425053</v>
      </c>
      <c r="AF20">
        <f t="shared" ca="1" si="11"/>
        <v>832.82706452925265</v>
      </c>
      <c r="AG20">
        <f t="shared" ca="1" si="11"/>
        <v>813.41480357935143</v>
      </c>
      <c r="AH20">
        <f t="shared" ca="1" si="11"/>
        <v>817.18293676689927</v>
      </c>
      <c r="AI20">
        <f t="shared" ca="1" si="11"/>
        <v>799.59308106292258</v>
      </c>
      <c r="AJ20">
        <f t="shared" ca="1" si="11"/>
        <v>802.15815834471073</v>
      </c>
      <c r="AK20">
        <f t="shared" ca="1" si="11"/>
        <v>811.30901573644405</v>
      </c>
      <c r="AL20">
        <f t="shared" ca="1" si="11"/>
        <v>786.56276449675784</v>
      </c>
      <c r="AM20">
        <f t="shared" ca="1" si="11"/>
        <v>783.22697440134573</v>
      </c>
      <c r="AN20">
        <f t="shared" ca="1" si="11"/>
        <v>779.65960770769368</v>
      </c>
      <c r="AO20">
        <f t="shared" ca="1" si="11"/>
        <v>769.3742933802248</v>
      </c>
      <c r="AP20">
        <f t="shared" ca="1" si="11"/>
        <v>772.28584788693354</v>
      </c>
      <c r="AQ20">
        <f t="shared" ca="1" si="11"/>
        <v>760.75854330485652</v>
      </c>
      <c r="AR20">
        <f t="shared" ca="1" si="11"/>
        <v>766.32573270080684</v>
      </c>
      <c r="AS20">
        <f t="shared" ca="1" si="11"/>
        <v>757.51375066199284</v>
      </c>
      <c r="AT20">
        <f t="shared" ca="1" si="11"/>
        <v>743.96649961585672</v>
      </c>
      <c r="AU20">
        <f t="shared" ca="1" si="11"/>
        <v>732.72260098163576</v>
      </c>
      <c r="AV20">
        <f t="shared" ca="1" si="11"/>
        <v>718.46821796699123</v>
      </c>
      <c r="AW20">
        <f t="shared" ca="1" si="11"/>
        <v>730.70830854767382</v>
      </c>
      <c r="AX20">
        <f t="shared" ca="1" si="11"/>
        <v>744.27178070740581</v>
      </c>
      <c r="AY20">
        <f t="shared" ca="1" si="11"/>
        <v>740.95943786162024</v>
      </c>
      <c r="AZ20">
        <f t="shared" ca="1" si="11"/>
        <v>744.54397975856818</v>
      </c>
      <c r="BA20">
        <f t="shared" ca="1" si="11"/>
        <v>740.07053753852415</v>
      </c>
      <c r="BB20">
        <f t="shared" ca="1" si="11"/>
        <v>755.59802357774129</v>
      </c>
      <c r="BC20">
        <f t="shared" ca="1" si="11"/>
        <v>749.64368891617482</v>
      </c>
      <c r="BD20">
        <f t="shared" ca="1" si="11"/>
        <v>749.71567192327154</v>
      </c>
      <c r="BE20">
        <f t="shared" ca="1" si="11"/>
        <v>745.06479810538747</v>
      </c>
      <c r="BF20">
        <f t="shared" ca="1" si="11"/>
        <v>741.47151530983342</v>
      </c>
      <c r="BG20">
        <f t="shared" ca="1" si="11"/>
        <v>747.9045840396119</v>
      </c>
      <c r="BH20">
        <f t="shared" ca="1" si="11"/>
        <v>741.0889777225708</v>
      </c>
      <c r="BI20">
        <f t="shared" ca="1" si="11"/>
        <v>738.12950744395164</v>
      </c>
      <c r="BK20" s="3">
        <f t="shared" ca="1" si="3"/>
        <v>159.85970500336344</v>
      </c>
    </row>
    <row r="21" spans="1:63" x14ac:dyDescent="0.25">
      <c r="A21" s="1">
        <f t="shared" si="1"/>
        <v>900</v>
      </c>
      <c r="B21">
        <f t="shared" ref="B21:BI21" ca="1" si="12">A21*EXP(($B$6-$B$7-$B$9*$B$9*0.5)*(1/240)+$B$9*NORMSINV(RAND())*SQRT(1/240))</f>
        <v>914.0092734267779</v>
      </c>
      <c r="C21">
        <f t="shared" ca="1" si="12"/>
        <v>899.69876334988282</v>
      </c>
      <c r="D21">
        <f t="shared" ca="1" si="12"/>
        <v>885.97650855420341</v>
      </c>
      <c r="E21">
        <f t="shared" ca="1" si="12"/>
        <v>897.51880313365518</v>
      </c>
      <c r="F21">
        <f t="shared" ca="1" si="12"/>
        <v>886.23844339176071</v>
      </c>
      <c r="G21">
        <f t="shared" ca="1" si="12"/>
        <v>910.52851625359312</v>
      </c>
      <c r="H21">
        <f t="shared" ca="1" si="12"/>
        <v>888.21210430346366</v>
      </c>
      <c r="I21">
        <f t="shared" ca="1" si="12"/>
        <v>913.44202821707336</v>
      </c>
      <c r="J21">
        <f t="shared" ca="1" si="12"/>
        <v>910.50031479424183</v>
      </c>
      <c r="K21">
        <f t="shared" ca="1" si="12"/>
        <v>920.45963736301985</v>
      </c>
      <c r="L21">
        <f t="shared" ca="1" si="12"/>
        <v>913.46574054219093</v>
      </c>
      <c r="M21">
        <f t="shared" ca="1" si="12"/>
        <v>905.17944354806718</v>
      </c>
      <c r="N21">
        <f t="shared" ca="1" si="12"/>
        <v>923.13270186790646</v>
      </c>
      <c r="O21">
        <f t="shared" ca="1" si="12"/>
        <v>922.18853189518711</v>
      </c>
      <c r="P21">
        <f t="shared" ca="1" si="12"/>
        <v>955.41924254114667</v>
      </c>
      <c r="Q21">
        <f t="shared" ca="1" si="12"/>
        <v>921.230755200923</v>
      </c>
      <c r="R21">
        <f t="shared" ca="1" si="12"/>
        <v>935.96877626662365</v>
      </c>
      <c r="S21">
        <f t="shared" ca="1" si="12"/>
        <v>963.568263483946</v>
      </c>
      <c r="T21">
        <f t="shared" ca="1" si="12"/>
        <v>961.84942955711733</v>
      </c>
      <c r="U21">
        <f t="shared" ca="1" si="12"/>
        <v>985.99428371816248</v>
      </c>
      <c r="V21">
        <f t="shared" ca="1" si="12"/>
        <v>994.15835218738152</v>
      </c>
      <c r="W21">
        <f t="shared" ca="1" si="12"/>
        <v>966.81996489498522</v>
      </c>
      <c r="X21">
        <f t="shared" ca="1" si="12"/>
        <v>969.13913015813739</v>
      </c>
      <c r="Y21">
        <f t="shared" ca="1" si="12"/>
        <v>950.75613106810579</v>
      </c>
      <c r="Z21">
        <f t="shared" ca="1" si="12"/>
        <v>919.73207167029409</v>
      </c>
      <c r="AA21">
        <f t="shared" ca="1" si="12"/>
        <v>957.73960749544722</v>
      </c>
      <c r="AB21">
        <f t="shared" ca="1" si="12"/>
        <v>944.72680268160855</v>
      </c>
      <c r="AC21">
        <f t="shared" ca="1" si="12"/>
        <v>948.27347218088721</v>
      </c>
      <c r="AD21">
        <f t="shared" ca="1" si="12"/>
        <v>940.54465564254349</v>
      </c>
      <c r="AE21">
        <f t="shared" ca="1" si="12"/>
        <v>959.30473532898122</v>
      </c>
      <c r="AF21">
        <f t="shared" ca="1" si="12"/>
        <v>979.40009872708492</v>
      </c>
      <c r="AG21">
        <f t="shared" ca="1" si="12"/>
        <v>971.62687796782882</v>
      </c>
      <c r="AH21">
        <f t="shared" ca="1" si="12"/>
        <v>1005.4628643342083</v>
      </c>
      <c r="AI21">
        <f t="shared" ca="1" si="12"/>
        <v>1034.6859776808622</v>
      </c>
      <c r="AJ21">
        <f t="shared" ca="1" si="12"/>
        <v>1051.8800036696555</v>
      </c>
      <c r="AK21">
        <f t="shared" ca="1" si="12"/>
        <v>1048.5085785135998</v>
      </c>
      <c r="AL21">
        <f t="shared" ca="1" si="12"/>
        <v>1021.7033287627991</v>
      </c>
      <c r="AM21">
        <f t="shared" ca="1" si="12"/>
        <v>1024.8279358483101</v>
      </c>
      <c r="AN21">
        <f t="shared" ca="1" si="12"/>
        <v>1014.7930575221844</v>
      </c>
      <c r="AO21">
        <f t="shared" ca="1" si="12"/>
        <v>1060.6395917847763</v>
      </c>
      <c r="AP21">
        <f t="shared" ca="1" si="12"/>
        <v>1068.1216988248946</v>
      </c>
      <c r="AQ21">
        <f t="shared" ca="1" si="12"/>
        <v>1067.4003309598468</v>
      </c>
      <c r="AR21">
        <f t="shared" ca="1" si="12"/>
        <v>1093.5907869419766</v>
      </c>
      <c r="AS21">
        <f t="shared" ca="1" si="12"/>
        <v>1076.5538605583542</v>
      </c>
      <c r="AT21">
        <f t="shared" ca="1" si="12"/>
        <v>1096.2999210220125</v>
      </c>
      <c r="AU21">
        <f t="shared" ca="1" si="12"/>
        <v>1083.5554935467123</v>
      </c>
      <c r="AV21">
        <f t="shared" ca="1" si="12"/>
        <v>1114.3554403937831</v>
      </c>
      <c r="AW21">
        <f t="shared" ca="1" si="12"/>
        <v>1105.683672365737</v>
      </c>
      <c r="AX21">
        <f t="shared" ca="1" si="12"/>
        <v>1103.1699462185675</v>
      </c>
      <c r="AY21">
        <f t="shared" ca="1" si="12"/>
        <v>1095.9105504203351</v>
      </c>
      <c r="AZ21">
        <f t="shared" ca="1" si="12"/>
        <v>1093.1973346957041</v>
      </c>
      <c r="BA21">
        <f t="shared" ca="1" si="12"/>
        <v>1068.043459894935</v>
      </c>
      <c r="BB21">
        <f t="shared" ca="1" si="12"/>
        <v>1078.7285563320127</v>
      </c>
      <c r="BC21">
        <f t="shared" ca="1" si="12"/>
        <v>1070.0111203020394</v>
      </c>
      <c r="BD21">
        <f t="shared" ca="1" si="12"/>
        <v>1083.1759169004642</v>
      </c>
      <c r="BE21">
        <f t="shared" ca="1" si="12"/>
        <v>1073.859721057669</v>
      </c>
      <c r="BF21">
        <f t="shared" ca="1" si="12"/>
        <v>1039.9687476487504</v>
      </c>
      <c r="BG21">
        <f t="shared" ca="1" si="12"/>
        <v>1052.2905300210541</v>
      </c>
      <c r="BH21">
        <f t="shared" ca="1" si="12"/>
        <v>1053.9797734838214</v>
      </c>
      <c r="BI21">
        <f t="shared" ca="1" si="12"/>
        <v>1094.6517177578307</v>
      </c>
      <c r="BK21" s="3">
        <f t="shared" ca="1" si="3"/>
        <v>0</v>
      </c>
    </row>
    <row r="22" spans="1:63" x14ac:dyDescent="0.25">
      <c r="A22" s="1">
        <f t="shared" si="1"/>
        <v>900</v>
      </c>
      <c r="B22">
        <f t="shared" ref="B22:BI22" ca="1" si="13">A22*EXP(($B$6-$B$7-$B$9*$B$9*0.5)*(1/240)+$B$9*NORMSINV(RAND())*SQRT(1/240))</f>
        <v>911.37981471432124</v>
      </c>
      <c r="C22">
        <f t="shared" ca="1" si="13"/>
        <v>897.04301970870563</v>
      </c>
      <c r="D22">
        <f t="shared" ca="1" si="13"/>
        <v>888.136121084053</v>
      </c>
      <c r="E22">
        <f t="shared" ca="1" si="13"/>
        <v>935.00796216332901</v>
      </c>
      <c r="F22">
        <f t="shared" ca="1" si="13"/>
        <v>923.9672660221056</v>
      </c>
      <c r="G22">
        <f t="shared" ca="1" si="13"/>
        <v>912.82016664780383</v>
      </c>
      <c r="H22">
        <f t="shared" ca="1" si="13"/>
        <v>936.27235948296789</v>
      </c>
      <c r="I22">
        <f t="shared" ca="1" si="13"/>
        <v>960.19582946477738</v>
      </c>
      <c r="J22">
        <f t="shared" ca="1" si="13"/>
        <v>949.66882921571369</v>
      </c>
      <c r="K22">
        <f t="shared" ca="1" si="13"/>
        <v>951.84011529854729</v>
      </c>
      <c r="L22">
        <f t="shared" ca="1" si="13"/>
        <v>959.26442613223321</v>
      </c>
      <c r="M22">
        <f t="shared" ca="1" si="13"/>
        <v>971.22718368974051</v>
      </c>
      <c r="N22">
        <f t="shared" ca="1" si="13"/>
        <v>960.74216086602655</v>
      </c>
      <c r="O22">
        <f t="shared" ca="1" si="13"/>
        <v>950.6480801191592</v>
      </c>
      <c r="P22">
        <f t="shared" ca="1" si="13"/>
        <v>935.48206688433584</v>
      </c>
      <c r="Q22">
        <f t="shared" ca="1" si="13"/>
        <v>922.78496504911232</v>
      </c>
      <c r="R22">
        <f t="shared" ca="1" si="13"/>
        <v>959.40287206570872</v>
      </c>
      <c r="S22">
        <f t="shared" ca="1" si="13"/>
        <v>957.54264031976231</v>
      </c>
      <c r="T22">
        <f t="shared" ca="1" si="13"/>
        <v>950.44693740773766</v>
      </c>
      <c r="U22">
        <f t="shared" ca="1" si="13"/>
        <v>937.52812236759439</v>
      </c>
      <c r="V22">
        <f t="shared" ca="1" si="13"/>
        <v>912.53884197501043</v>
      </c>
      <c r="W22">
        <f t="shared" ca="1" si="13"/>
        <v>927.30569548965764</v>
      </c>
      <c r="X22">
        <f t="shared" ca="1" si="13"/>
        <v>906.77833933999204</v>
      </c>
      <c r="Y22">
        <f t="shared" ca="1" si="13"/>
        <v>883.1654075096518</v>
      </c>
      <c r="Z22">
        <f t="shared" ca="1" si="13"/>
        <v>891.42714949473111</v>
      </c>
      <c r="AA22">
        <f t="shared" ca="1" si="13"/>
        <v>881.04376031710478</v>
      </c>
      <c r="AB22">
        <f t="shared" ca="1" si="13"/>
        <v>896.10013068432386</v>
      </c>
      <c r="AC22">
        <f t="shared" ca="1" si="13"/>
        <v>889.46264367234255</v>
      </c>
      <c r="AD22">
        <f t="shared" ca="1" si="13"/>
        <v>912.63985627018303</v>
      </c>
      <c r="AE22">
        <f t="shared" ca="1" si="13"/>
        <v>911.2395476146927</v>
      </c>
      <c r="AF22">
        <f t="shared" ca="1" si="13"/>
        <v>895.04656721111189</v>
      </c>
      <c r="AG22">
        <f t="shared" ca="1" si="13"/>
        <v>887.72256868700265</v>
      </c>
      <c r="AH22">
        <f t="shared" ca="1" si="13"/>
        <v>917.8638053913885</v>
      </c>
      <c r="AI22">
        <f t="shared" ca="1" si="13"/>
        <v>935.2672612906955</v>
      </c>
      <c r="AJ22">
        <f t="shared" ca="1" si="13"/>
        <v>944.41420008736634</v>
      </c>
      <c r="AK22">
        <f t="shared" ca="1" si="13"/>
        <v>947.95980101341286</v>
      </c>
      <c r="AL22">
        <f t="shared" ca="1" si="13"/>
        <v>916.90455640797506</v>
      </c>
      <c r="AM22">
        <f t="shared" ca="1" si="13"/>
        <v>938.24025555260448</v>
      </c>
      <c r="AN22">
        <f t="shared" ca="1" si="13"/>
        <v>953.81073665004806</v>
      </c>
      <c r="AO22">
        <f t="shared" ca="1" si="13"/>
        <v>970.19062034081617</v>
      </c>
      <c r="AP22">
        <f t="shared" ca="1" si="13"/>
        <v>980.09216021580789</v>
      </c>
      <c r="AQ22">
        <f t="shared" ca="1" si="13"/>
        <v>957.41344150766372</v>
      </c>
      <c r="AR22">
        <f t="shared" ca="1" si="13"/>
        <v>960.82844352626921</v>
      </c>
      <c r="AS22">
        <f t="shared" ca="1" si="13"/>
        <v>942.97896574779202</v>
      </c>
      <c r="AT22">
        <f t="shared" ca="1" si="13"/>
        <v>928.45552511208132</v>
      </c>
      <c r="AU22">
        <f t="shared" ca="1" si="13"/>
        <v>950.06568081716182</v>
      </c>
      <c r="AV22">
        <f t="shared" ca="1" si="13"/>
        <v>929.84252414282184</v>
      </c>
      <c r="AW22">
        <f t="shared" ca="1" si="13"/>
        <v>951.25706005847564</v>
      </c>
      <c r="AX22">
        <f t="shared" ca="1" si="13"/>
        <v>964.97499849718736</v>
      </c>
      <c r="AY22">
        <f t="shared" ca="1" si="13"/>
        <v>972.41712077222928</v>
      </c>
      <c r="AZ22">
        <f t="shared" ca="1" si="13"/>
        <v>936.68355094487094</v>
      </c>
      <c r="BA22">
        <f t="shared" ca="1" si="13"/>
        <v>921.3704338992892</v>
      </c>
      <c r="BB22">
        <f t="shared" ca="1" si="13"/>
        <v>914.89468871565214</v>
      </c>
      <c r="BC22">
        <f t="shared" ca="1" si="13"/>
        <v>901.11370194789401</v>
      </c>
      <c r="BD22">
        <f t="shared" ca="1" si="13"/>
        <v>906.42226394300326</v>
      </c>
      <c r="BE22">
        <f t="shared" ca="1" si="13"/>
        <v>894.75126155984583</v>
      </c>
      <c r="BF22">
        <f t="shared" ca="1" si="13"/>
        <v>906.11062469673743</v>
      </c>
      <c r="BG22">
        <f t="shared" ca="1" si="13"/>
        <v>892.48200210463051</v>
      </c>
      <c r="BH22">
        <f t="shared" ca="1" si="13"/>
        <v>876.33487789172568</v>
      </c>
      <c r="BI22">
        <f t="shared" ca="1" si="13"/>
        <v>840.96631896405893</v>
      </c>
      <c r="BK22" s="3">
        <f t="shared" ca="1" si="3"/>
        <v>58.300352872532045</v>
      </c>
    </row>
    <row r="23" spans="1:63" x14ac:dyDescent="0.25">
      <c r="A23" s="1">
        <f t="shared" si="1"/>
        <v>900</v>
      </c>
      <c r="B23">
        <f t="shared" ref="B23:BI23" ca="1" si="14">A23*EXP(($B$6-$B$7-$B$9*$B$9*0.5)*(1/240)+$B$9*NORMSINV(RAND())*SQRT(1/240))</f>
        <v>906.69090962993528</v>
      </c>
      <c r="C23">
        <f t="shared" ca="1" si="14"/>
        <v>914.69574540282792</v>
      </c>
      <c r="D23">
        <f t="shared" ca="1" si="14"/>
        <v>905.68685268239778</v>
      </c>
      <c r="E23">
        <f t="shared" ca="1" si="14"/>
        <v>922.30911404260371</v>
      </c>
      <c r="F23">
        <f t="shared" ca="1" si="14"/>
        <v>920.66004739574146</v>
      </c>
      <c r="G23">
        <f t="shared" ca="1" si="14"/>
        <v>918.7085617847672</v>
      </c>
      <c r="H23">
        <f t="shared" ca="1" si="14"/>
        <v>877.30722234749578</v>
      </c>
      <c r="I23">
        <f t="shared" ca="1" si="14"/>
        <v>893.03065498729097</v>
      </c>
      <c r="J23">
        <f t="shared" ca="1" si="14"/>
        <v>882.0728811313619</v>
      </c>
      <c r="K23">
        <f t="shared" ca="1" si="14"/>
        <v>875.31562125516291</v>
      </c>
      <c r="L23">
        <f t="shared" ca="1" si="14"/>
        <v>881.35855254126204</v>
      </c>
      <c r="M23">
        <f t="shared" ca="1" si="14"/>
        <v>917.72825555185398</v>
      </c>
      <c r="N23">
        <f t="shared" ca="1" si="14"/>
        <v>901.96851499796333</v>
      </c>
      <c r="O23">
        <f t="shared" ca="1" si="14"/>
        <v>913.73637364272736</v>
      </c>
      <c r="P23">
        <f t="shared" ca="1" si="14"/>
        <v>901.55942368916965</v>
      </c>
      <c r="Q23">
        <f t="shared" ca="1" si="14"/>
        <v>911.99475840927857</v>
      </c>
      <c r="R23">
        <f t="shared" ca="1" si="14"/>
        <v>889.36962417404004</v>
      </c>
      <c r="S23">
        <f t="shared" ca="1" si="14"/>
        <v>874.9634832955237</v>
      </c>
      <c r="T23">
        <f t="shared" ca="1" si="14"/>
        <v>872.88213275397436</v>
      </c>
      <c r="U23">
        <f t="shared" ca="1" si="14"/>
        <v>873.58753051007488</v>
      </c>
      <c r="V23">
        <f t="shared" ca="1" si="14"/>
        <v>868.86156990601171</v>
      </c>
      <c r="W23">
        <f t="shared" ca="1" si="14"/>
        <v>871.91795843565887</v>
      </c>
      <c r="X23">
        <f t="shared" ca="1" si="14"/>
        <v>857.73235802397085</v>
      </c>
      <c r="Y23">
        <f t="shared" ca="1" si="14"/>
        <v>876.80153080172704</v>
      </c>
      <c r="Z23">
        <f t="shared" ca="1" si="14"/>
        <v>897.39868162374694</v>
      </c>
      <c r="AA23">
        <f t="shared" ca="1" si="14"/>
        <v>889.43799248143432</v>
      </c>
      <c r="AB23">
        <f t="shared" ca="1" si="14"/>
        <v>862.81517875926238</v>
      </c>
      <c r="AC23">
        <f t="shared" ca="1" si="14"/>
        <v>864.33378152067507</v>
      </c>
      <c r="AD23">
        <f t="shared" ca="1" si="14"/>
        <v>874.03843732531993</v>
      </c>
      <c r="AE23">
        <f t="shared" ca="1" si="14"/>
        <v>878.55848169990827</v>
      </c>
      <c r="AF23">
        <f t="shared" ca="1" si="14"/>
        <v>882.39380765334943</v>
      </c>
      <c r="AG23">
        <f t="shared" ca="1" si="14"/>
        <v>841.55544222664776</v>
      </c>
      <c r="AH23">
        <f t="shared" ca="1" si="14"/>
        <v>827.32118806013943</v>
      </c>
      <c r="AI23">
        <f t="shared" ca="1" si="14"/>
        <v>834.05674926690335</v>
      </c>
      <c r="AJ23">
        <f t="shared" ca="1" si="14"/>
        <v>840.21004519588314</v>
      </c>
      <c r="AK23">
        <f t="shared" ca="1" si="14"/>
        <v>830.83175215934796</v>
      </c>
      <c r="AL23">
        <f t="shared" ca="1" si="14"/>
        <v>849.53969481769627</v>
      </c>
      <c r="AM23">
        <f t="shared" ca="1" si="14"/>
        <v>880.63022011486362</v>
      </c>
      <c r="AN23">
        <f t="shared" ca="1" si="14"/>
        <v>881.89342641992164</v>
      </c>
      <c r="AO23">
        <f t="shared" ca="1" si="14"/>
        <v>865.35577206965968</v>
      </c>
      <c r="AP23">
        <f t="shared" ca="1" si="14"/>
        <v>844.8989086169521</v>
      </c>
      <c r="AQ23">
        <f t="shared" ca="1" si="14"/>
        <v>864.28142040988359</v>
      </c>
      <c r="AR23">
        <f t="shared" ca="1" si="14"/>
        <v>871.42696763788285</v>
      </c>
      <c r="AS23">
        <f t="shared" ca="1" si="14"/>
        <v>858.12191830190477</v>
      </c>
      <c r="AT23">
        <f t="shared" ca="1" si="14"/>
        <v>844.02114465324667</v>
      </c>
      <c r="AU23">
        <f t="shared" ca="1" si="14"/>
        <v>824.15268736938026</v>
      </c>
      <c r="AV23">
        <f t="shared" ca="1" si="14"/>
        <v>818.24782775040467</v>
      </c>
      <c r="AW23">
        <f t="shared" ca="1" si="14"/>
        <v>835.68435530821955</v>
      </c>
      <c r="AX23">
        <f t="shared" ca="1" si="14"/>
        <v>814.81816753518751</v>
      </c>
      <c r="AY23">
        <f t="shared" ca="1" si="14"/>
        <v>826.13901498297889</v>
      </c>
      <c r="AZ23">
        <f t="shared" ca="1" si="14"/>
        <v>837.33660438367201</v>
      </c>
      <c r="BA23">
        <f t="shared" ca="1" si="14"/>
        <v>851.50589812877013</v>
      </c>
      <c r="BB23">
        <f t="shared" ca="1" si="14"/>
        <v>834.11753529538748</v>
      </c>
      <c r="BC23">
        <f t="shared" ca="1" si="14"/>
        <v>819.9447851058311</v>
      </c>
      <c r="BD23">
        <f t="shared" ca="1" si="14"/>
        <v>855.55549460443103</v>
      </c>
      <c r="BE23">
        <f t="shared" ca="1" si="14"/>
        <v>888.8190666061513</v>
      </c>
      <c r="BF23">
        <f t="shared" ca="1" si="14"/>
        <v>895.09985115429356</v>
      </c>
      <c r="BG23">
        <f t="shared" ca="1" si="14"/>
        <v>886.34973592509766</v>
      </c>
      <c r="BH23">
        <f t="shared" ca="1" si="14"/>
        <v>895.97711408333646</v>
      </c>
      <c r="BI23">
        <f t="shared" ca="1" si="14"/>
        <v>904.16523025539686</v>
      </c>
      <c r="BK23" s="3">
        <f t="shared" ca="1" si="3"/>
        <v>0</v>
      </c>
    </row>
    <row r="24" spans="1:63" x14ac:dyDescent="0.25">
      <c r="A24" s="1">
        <f t="shared" si="1"/>
        <v>900</v>
      </c>
      <c r="B24">
        <f t="shared" ref="B24:BI24" ca="1" si="15">A24*EXP(($B$6-$B$7-$B$9*$B$9*0.5)*(1/240)+$B$9*NORMSINV(RAND())*SQRT(1/240))</f>
        <v>898.67665972150166</v>
      </c>
      <c r="C24">
        <f t="shared" ca="1" si="15"/>
        <v>905.25101328338587</v>
      </c>
      <c r="D24">
        <f t="shared" ca="1" si="15"/>
        <v>902.55672769392061</v>
      </c>
      <c r="E24">
        <f t="shared" ca="1" si="15"/>
        <v>907.33850317424287</v>
      </c>
      <c r="F24">
        <f t="shared" ca="1" si="15"/>
        <v>883.01108199698558</v>
      </c>
      <c r="G24">
        <f t="shared" ca="1" si="15"/>
        <v>889.48360028357797</v>
      </c>
      <c r="H24">
        <f t="shared" ca="1" si="15"/>
        <v>890.00278066272074</v>
      </c>
      <c r="I24">
        <f t="shared" ca="1" si="15"/>
        <v>891.18980377800369</v>
      </c>
      <c r="J24">
        <f t="shared" ca="1" si="15"/>
        <v>904.32316784172247</v>
      </c>
      <c r="K24">
        <f t="shared" ca="1" si="15"/>
        <v>913.04482149103148</v>
      </c>
      <c r="L24">
        <f t="shared" ca="1" si="15"/>
        <v>918.82642654154756</v>
      </c>
      <c r="M24">
        <f t="shared" ca="1" si="15"/>
        <v>940.61506074801775</v>
      </c>
      <c r="N24">
        <f t="shared" ca="1" si="15"/>
        <v>948.67865578089845</v>
      </c>
      <c r="O24">
        <f t="shared" ca="1" si="15"/>
        <v>945.67557196143844</v>
      </c>
      <c r="P24">
        <f t="shared" ca="1" si="15"/>
        <v>939.524189446999</v>
      </c>
      <c r="Q24">
        <f t="shared" ca="1" si="15"/>
        <v>956.27021487254967</v>
      </c>
      <c r="R24">
        <f t="shared" ca="1" si="15"/>
        <v>960.77459498489782</v>
      </c>
      <c r="S24">
        <f t="shared" ca="1" si="15"/>
        <v>982.34350463426324</v>
      </c>
      <c r="T24">
        <f t="shared" ca="1" si="15"/>
        <v>1007.3133279433592</v>
      </c>
      <c r="U24">
        <f t="shared" ca="1" si="15"/>
        <v>1002.4829237183578</v>
      </c>
      <c r="V24">
        <f t="shared" ca="1" si="15"/>
        <v>994.81207952765226</v>
      </c>
      <c r="W24">
        <f t="shared" ca="1" si="15"/>
        <v>957.7858255720912</v>
      </c>
      <c r="X24">
        <f t="shared" ca="1" si="15"/>
        <v>962.88346720138122</v>
      </c>
      <c r="Y24">
        <f t="shared" ca="1" si="15"/>
        <v>951.70715515545908</v>
      </c>
      <c r="Z24">
        <f t="shared" ca="1" si="15"/>
        <v>916.8686731469088</v>
      </c>
      <c r="AA24">
        <f t="shared" ca="1" si="15"/>
        <v>903.81820346464451</v>
      </c>
      <c r="AB24">
        <f t="shared" ca="1" si="15"/>
        <v>908.0598518385317</v>
      </c>
      <c r="AC24">
        <f t="shared" ca="1" si="15"/>
        <v>891.61514627582574</v>
      </c>
      <c r="AD24">
        <f t="shared" ca="1" si="15"/>
        <v>907.71524126020438</v>
      </c>
      <c r="AE24">
        <f t="shared" ca="1" si="15"/>
        <v>944.59505564095923</v>
      </c>
      <c r="AF24">
        <f t="shared" ca="1" si="15"/>
        <v>927.97702910559508</v>
      </c>
      <c r="AG24">
        <f t="shared" ca="1" si="15"/>
        <v>932.96725760790287</v>
      </c>
      <c r="AH24">
        <f t="shared" ca="1" si="15"/>
        <v>918.02668202414327</v>
      </c>
      <c r="AI24">
        <f t="shared" ca="1" si="15"/>
        <v>913.0031875559913</v>
      </c>
      <c r="AJ24">
        <f t="shared" ca="1" si="15"/>
        <v>922.72881209866705</v>
      </c>
      <c r="AK24">
        <f t="shared" ca="1" si="15"/>
        <v>946.81441540329456</v>
      </c>
      <c r="AL24">
        <f t="shared" ca="1" si="15"/>
        <v>942.19820575699111</v>
      </c>
      <c r="AM24">
        <f t="shared" ca="1" si="15"/>
        <v>939.85354351249623</v>
      </c>
      <c r="AN24">
        <f t="shared" ca="1" si="15"/>
        <v>933.32659590495996</v>
      </c>
      <c r="AO24">
        <f t="shared" ca="1" si="15"/>
        <v>934.4328120732639</v>
      </c>
      <c r="AP24">
        <f t="shared" ca="1" si="15"/>
        <v>947.07893142740852</v>
      </c>
      <c r="AQ24">
        <f t="shared" ca="1" si="15"/>
        <v>946.71303870683369</v>
      </c>
      <c r="AR24">
        <f t="shared" ca="1" si="15"/>
        <v>945.96074098819258</v>
      </c>
      <c r="AS24">
        <f t="shared" ca="1" si="15"/>
        <v>943.12281297163679</v>
      </c>
      <c r="AT24">
        <f t="shared" ca="1" si="15"/>
        <v>945.82344780027427</v>
      </c>
      <c r="AU24">
        <f t="shared" ca="1" si="15"/>
        <v>963.42794871922626</v>
      </c>
      <c r="AV24">
        <f t="shared" ca="1" si="15"/>
        <v>944.34624409201649</v>
      </c>
      <c r="AW24">
        <f t="shared" ca="1" si="15"/>
        <v>940.61269729572803</v>
      </c>
      <c r="AX24">
        <f t="shared" ca="1" si="15"/>
        <v>941.85567813509022</v>
      </c>
      <c r="AY24">
        <f t="shared" ca="1" si="15"/>
        <v>930.59379361058905</v>
      </c>
      <c r="AZ24">
        <f t="shared" ca="1" si="15"/>
        <v>957.76548280080488</v>
      </c>
      <c r="BA24">
        <f t="shared" ca="1" si="15"/>
        <v>951.87438198343557</v>
      </c>
      <c r="BB24">
        <f t="shared" ca="1" si="15"/>
        <v>942.86744373538716</v>
      </c>
      <c r="BC24">
        <f t="shared" ca="1" si="15"/>
        <v>900.71145370299996</v>
      </c>
      <c r="BD24">
        <f t="shared" ca="1" si="15"/>
        <v>896.2247371957917</v>
      </c>
      <c r="BE24">
        <f t="shared" ca="1" si="15"/>
        <v>893.33569226426425</v>
      </c>
      <c r="BF24">
        <f t="shared" ca="1" si="15"/>
        <v>891.15086049663307</v>
      </c>
      <c r="BG24">
        <f t="shared" ca="1" si="15"/>
        <v>901.96008241063805</v>
      </c>
      <c r="BH24">
        <f t="shared" ca="1" si="15"/>
        <v>881.99887665547612</v>
      </c>
      <c r="BI24">
        <f t="shared" ca="1" si="15"/>
        <v>901.86820994736559</v>
      </c>
      <c r="BK24" s="3">
        <f t="shared" ca="1" si="3"/>
        <v>0</v>
      </c>
    </row>
    <row r="25" spans="1:63" x14ac:dyDescent="0.25">
      <c r="A25" s="1">
        <f t="shared" si="1"/>
        <v>900</v>
      </c>
      <c r="B25">
        <f t="shared" ref="B25:BI25" ca="1" si="16">A25*EXP(($B$6-$B$7-$B$9*$B$9*0.5)*(1/240)+$B$9*NORMSINV(RAND())*SQRT(1/240))</f>
        <v>876.25960381632046</v>
      </c>
      <c r="C25">
        <f t="shared" ca="1" si="16"/>
        <v>882.88537364369392</v>
      </c>
      <c r="D25">
        <f t="shared" ca="1" si="16"/>
        <v>862.09905718704954</v>
      </c>
      <c r="E25">
        <f t="shared" ca="1" si="16"/>
        <v>849.14381391816778</v>
      </c>
      <c r="F25">
        <f t="shared" ca="1" si="16"/>
        <v>854.51380458698782</v>
      </c>
      <c r="G25">
        <f t="shared" ca="1" si="16"/>
        <v>847.09879139009138</v>
      </c>
      <c r="H25">
        <f t="shared" ca="1" si="16"/>
        <v>820.70331240355949</v>
      </c>
      <c r="I25">
        <f t="shared" ca="1" si="16"/>
        <v>797.28548854217001</v>
      </c>
      <c r="J25">
        <f t="shared" ca="1" si="16"/>
        <v>772.83471451014952</v>
      </c>
      <c r="K25">
        <f t="shared" ca="1" si="16"/>
        <v>767.73544290902237</v>
      </c>
      <c r="L25">
        <f t="shared" ca="1" si="16"/>
        <v>773.28789994499834</v>
      </c>
      <c r="M25">
        <f t="shared" ca="1" si="16"/>
        <v>778.79778177000605</v>
      </c>
      <c r="N25">
        <f t="shared" ca="1" si="16"/>
        <v>792.11687817912787</v>
      </c>
      <c r="O25">
        <f t="shared" ca="1" si="16"/>
        <v>801.56091583518014</v>
      </c>
      <c r="P25">
        <f t="shared" ca="1" si="16"/>
        <v>805.18537337867554</v>
      </c>
      <c r="Q25">
        <f t="shared" ca="1" si="16"/>
        <v>822.64584135271627</v>
      </c>
      <c r="R25">
        <f t="shared" ca="1" si="16"/>
        <v>853.32737826429013</v>
      </c>
      <c r="S25">
        <f t="shared" ca="1" si="16"/>
        <v>863.72795665044987</v>
      </c>
      <c r="T25">
        <f t="shared" ca="1" si="16"/>
        <v>845.89180338443236</v>
      </c>
      <c r="U25">
        <f t="shared" ca="1" si="16"/>
        <v>853.14394314544802</v>
      </c>
      <c r="V25">
        <f t="shared" ca="1" si="16"/>
        <v>830.55408813676399</v>
      </c>
      <c r="W25">
        <f t="shared" ca="1" si="16"/>
        <v>826.52868286219541</v>
      </c>
      <c r="X25">
        <f t="shared" ca="1" si="16"/>
        <v>877.99359589870949</v>
      </c>
      <c r="Y25">
        <f t="shared" ca="1" si="16"/>
        <v>909.56236981709196</v>
      </c>
      <c r="Z25">
        <f t="shared" ca="1" si="16"/>
        <v>906.29618103359849</v>
      </c>
      <c r="AA25">
        <f t="shared" ca="1" si="16"/>
        <v>915.16125368062751</v>
      </c>
      <c r="AB25">
        <f t="shared" ca="1" si="16"/>
        <v>907.16402352632201</v>
      </c>
      <c r="AC25">
        <f t="shared" ca="1" si="16"/>
        <v>926.86144217379251</v>
      </c>
      <c r="AD25">
        <f t="shared" ca="1" si="16"/>
        <v>908.78075567240614</v>
      </c>
      <c r="AE25">
        <f t="shared" ca="1" si="16"/>
        <v>904.29588966483334</v>
      </c>
      <c r="AF25">
        <f t="shared" ca="1" si="16"/>
        <v>903.84254622930746</v>
      </c>
      <c r="AG25">
        <f t="shared" ca="1" si="16"/>
        <v>917.61718316248289</v>
      </c>
      <c r="AH25">
        <f t="shared" ca="1" si="16"/>
        <v>904.9781617761613</v>
      </c>
      <c r="AI25">
        <f t="shared" ca="1" si="16"/>
        <v>894.80963836406397</v>
      </c>
      <c r="AJ25">
        <f t="shared" ca="1" si="16"/>
        <v>889.30457712810914</v>
      </c>
      <c r="AK25">
        <f t="shared" ca="1" si="16"/>
        <v>890.94736981967276</v>
      </c>
      <c r="AL25">
        <f t="shared" ca="1" si="16"/>
        <v>897.72152499067749</v>
      </c>
      <c r="AM25">
        <f t="shared" ca="1" si="16"/>
        <v>875.62527913352005</v>
      </c>
      <c r="AN25">
        <f t="shared" ca="1" si="16"/>
        <v>896.85127898214932</v>
      </c>
      <c r="AO25">
        <f t="shared" ca="1" si="16"/>
        <v>932.05971040200905</v>
      </c>
      <c r="AP25">
        <f t="shared" ca="1" si="16"/>
        <v>927.96572590309472</v>
      </c>
      <c r="AQ25">
        <f t="shared" ca="1" si="16"/>
        <v>894.24775203642514</v>
      </c>
      <c r="AR25">
        <f t="shared" ca="1" si="16"/>
        <v>916.38095409247569</v>
      </c>
      <c r="AS25">
        <f t="shared" ca="1" si="16"/>
        <v>903.07252419057022</v>
      </c>
      <c r="AT25">
        <f t="shared" ca="1" si="16"/>
        <v>922.15801647209457</v>
      </c>
      <c r="AU25">
        <f t="shared" ca="1" si="16"/>
        <v>927.38686172901953</v>
      </c>
      <c r="AV25">
        <f t="shared" ca="1" si="16"/>
        <v>903.04261572031101</v>
      </c>
      <c r="AW25">
        <f t="shared" ca="1" si="16"/>
        <v>925.77284629430233</v>
      </c>
      <c r="AX25">
        <f t="shared" ca="1" si="16"/>
        <v>921.61628405625174</v>
      </c>
      <c r="AY25">
        <f t="shared" ca="1" si="16"/>
        <v>919.26857509649801</v>
      </c>
      <c r="AZ25">
        <f t="shared" ca="1" si="16"/>
        <v>924.93503858835561</v>
      </c>
      <c r="BA25">
        <f t="shared" ca="1" si="16"/>
        <v>928.14051161716293</v>
      </c>
      <c r="BB25">
        <f t="shared" ca="1" si="16"/>
        <v>904.99760182208672</v>
      </c>
      <c r="BC25">
        <f t="shared" ca="1" si="16"/>
        <v>907.98518226312626</v>
      </c>
      <c r="BD25">
        <f t="shared" ca="1" si="16"/>
        <v>904.05165627812619</v>
      </c>
      <c r="BE25">
        <f t="shared" ca="1" si="16"/>
        <v>870.6586011298956</v>
      </c>
      <c r="BF25">
        <f t="shared" ca="1" si="16"/>
        <v>860.36842190159848</v>
      </c>
      <c r="BG25">
        <f t="shared" ca="1" si="16"/>
        <v>854.47815648811547</v>
      </c>
      <c r="BH25">
        <f t="shared" ca="1" si="16"/>
        <v>851.47089037719445</v>
      </c>
      <c r="BI25">
        <f t="shared" ca="1" si="16"/>
        <v>859.7622763403491</v>
      </c>
      <c r="BK25" s="3">
        <f t="shared" ca="1" si="3"/>
        <v>39.737882628678648</v>
      </c>
    </row>
    <row r="26" spans="1:63" x14ac:dyDescent="0.25">
      <c r="A26" s="1">
        <f t="shared" si="1"/>
        <v>900</v>
      </c>
      <c r="B26">
        <f t="shared" ref="B26:BI26" ca="1" si="17">A26*EXP(($B$6-$B$7-$B$9*$B$9*0.5)*(1/240)+$B$9*NORMSINV(RAND())*SQRT(1/240))</f>
        <v>908.03652348922969</v>
      </c>
      <c r="C26">
        <f t="shared" ca="1" si="17"/>
        <v>927.43176732928191</v>
      </c>
      <c r="D26">
        <f t="shared" ca="1" si="17"/>
        <v>927.6367287878071</v>
      </c>
      <c r="E26">
        <f t="shared" ca="1" si="17"/>
        <v>924.87828128985541</v>
      </c>
      <c r="F26">
        <f t="shared" ca="1" si="17"/>
        <v>949.25725339940732</v>
      </c>
      <c r="G26">
        <f t="shared" ca="1" si="17"/>
        <v>943.56204548759001</v>
      </c>
      <c r="H26">
        <f t="shared" ca="1" si="17"/>
        <v>942.35991417306502</v>
      </c>
      <c r="I26">
        <f t="shared" ca="1" si="17"/>
        <v>950.21559754082386</v>
      </c>
      <c r="J26">
        <f t="shared" ca="1" si="17"/>
        <v>935.17109698361583</v>
      </c>
      <c r="K26">
        <f t="shared" ca="1" si="17"/>
        <v>948.34798585442206</v>
      </c>
      <c r="L26">
        <f t="shared" ca="1" si="17"/>
        <v>945.25429491050545</v>
      </c>
      <c r="M26">
        <f t="shared" ca="1" si="17"/>
        <v>955.95794796056498</v>
      </c>
      <c r="N26">
        <f t="shared" ca="1" si="17"/>
        <v>938.87815675445313</v>
      </c>
      <c r="O26">
        <f t="shared" ca="1" si="17"/>
        <v>941.10850093382169</v>
      </c>
      <c r="P26">
        <f t="shared" ca="1" si="17"/>
        <v>919.49931252640431</v>
      </c>
      <c r="Q26">
        <f t="shared" ca="1" si="17"/>
        <v>911.75726021500782</v>
      </c>
      <c r="R26">
        <f t="shared" ca="1" si="17"/>
        <v>905.75758058363851</v>
      </c>
      <c r="S26">
        <f t="shared" ca="1" si="17"/>
        <v>913.57990882329125</v>
      </c>
      <c r="T26">
        <f t="shared" ca="1" si="17"/>
        <v>885.56241675400929</v>
      </c>
      <c r="U26">
        <f t="shared" ca="1" si="17"/>
        <v>856.76675144745218</v>
      </c>
      <c r="V26">
        <f t="shared" ca="1" si="17"/>
        <v>850.55689385023595</v>
      </c>
      <c r="W26">
        <f t="shared" ca="1" si="17"/>
        <v>838.98354708890008</v>
      </c>
      <c r="X26">
        <f t="shared" ca="1" si="17"/>
        <v>839.40396001274269</v>
      </c>
      <c r="Y26">
        <f t="shared" ca="1" si="17"/>
        <v>841.36603111203135</v>
      </c>
      <c r="Z26">
        <f t="shared" ca="1" si="17"/>
        <v>822.56219600353063</v>
      </c>
      <c r="AA26">
        <f t="shared" ca="1" si="17"/>
        <v>841.06142210324242</v>
      </c>
      <c r="AB26">
        <f t="shared" ca="1" si="17"/>
        <v>848.62158688830709</v>
      </c>
      <c r="AC26">
        <f t="shared" ca="1" si="17"/>
        <v>834.58581418711742</v>
      </c>
      <c r="AD26">
        <f t="shared" ca="1" si="17"/>
        <v>847.67286575543505</v>
      </c>
      <c r="AE26">
        <f t="shared" ca="1" si="17"/>
        <v>830.1640967320966</v>
      </c>
      <c r="AF26">
        <f t="shared" ca="1" si="17"/>
        <v>856.52022249201764</v>
      </c>
      <c r="AG26">
        <f t="shared" ca="1" si="17"/>
        <v>851.6928226705478</v>
      </c>
      <c r="AH26">
        <f t="shared" ca="1" si="17"/>
        <v>863.12489713241223</v>
      </c>
      <c r="AI26">
        <f t="shared" ca="1" si="17"/>
        <v>859.79614959823436</v>
      </c>
      <c r="AJ26">
        <f t="shared" ca="1" si="17"/>
        <v>860.751543932706</v>
      </c>
      <c r="AK26">
        <f t="shared" ca="1" si="17"/>
        <v>846.21465553190876</v>
      </c>
      <c r="AL26">
        <f t="shared" ca="1" si="17"/>
        <v>827.39913312411863</v>
      </c>
      <c r="AM26">
        <f t="shared" ca="1" si="17"/>
        <v>819.37815061405342</v>
      </c>
      <c r="AN26">
        <f t="shared" ca="1" si="17"/>
        <v>815.5204773709545</v>
      </c>
      <c r="AO26">
        <f t="shared" ca="1" si="17"/>
        <v>808.55932783415994</v>
      </c>
      <c r="AP26">
        <f t="shared" ca="1" si="17"/>
        <v>770.42109366640443</v>
      </c>
      <c r="AQ26">
        <f t="shared" ca="1" si="17"/>
        <v>765.17979558453328</v>
      </c>
      <c r="AR26">
        <f t="shared" ca="1" si="17"/>
        <v>764.7539163583441</v>
      </c>
      <c r="AS26">
        <f t="shared" ca="1" si="17"/>
        <v>780.98305295433079</v>
      </c>
      <c r="AT26">
        <f t="shared" ca="1" si="17"/>
        <v>813.44813000425904</v>
      </c>
      <c r="AU26">
        <f t="shared" ca="1" si="17"/>
        <v>842.72559486947807</v>
      </c>
      <c r="AV26">
        <f t="shared" ca="1" si="17"/>
        <v>857.63468429381419</v>
      </c>
      <c r="AW26">
        <f t="shared" ca="1" si="17"/>
        <v>850.35458027910408</v>
      </c>
      <c r="AX26">
        <f t="shared" ca="1" si="17"/>
        <v>845.40460884819174</v>
      </c>
      <c r="AY26">
        <f t="shared" ca="1" si="17"/>
        <v>874.67469304389283</v>
      </c>
      <c r="AZ26">
        <f t="shared" ca="1" si="17"/>
        <v>877.58601853969458</v>
      </c>
      <c r="BA26">
        <f t="shared" ca="1" si="17"/>
        <v>912.49875239972687</v>
      </c>
      <c r="BB26">
        <f t="shared" ca="1" si="17"/>
        <v>910.88816953110688</v>
      </c>
      <c r="BC26">
        <f t="shared" ca="1" si="17"/>
        <v>919.26486848724289</v>
      </c>
      <c r="BD26">
        <f t="shared" ca="1" si="17"/>
        <v>913.93045751624777</v>
      </c>
      <c r="BE26">
        <f t="shared" ca="1" si="17"/>
        <v>904.89035702144224</v>
      </c>
      <c r="BF26">
        <f t="shared" ca="1" si="17"/>
        <v>913.74550366620156</v>
      </c>
      <c r="BG26">
        <f t="shared" ca="1" si="17"/>
        <v>902.24571675253037</v>
      </c>
      <c r="BH26">
        <f t="shared" ca="1" si="17"/>
        <v>914.85315015811159</v>
      </c>
      <c r="BI26">
        <f t="shared" ca="1" si="17"/>
        <v>940.17427400083886</v>
      </c>
      <c r="BK26" s="3">
        <f t="shared" ca="1" si="3"/>
        <v>0</v>
      </c>
    </row>
    <row r="27" spans="1:63" x14ac:dyDescent="0.25">
      <c r="A27" s="1">
        <f t="shared" si="1"/>
        <v>900</v>
      </c>
      <c r="B27">
        <f t="shared" ref="B27:BI27" ca="1" si="18">A27*EXP(($B$6-$B$7-$B$9*$B$9*0.5)*(1/240)+$B$9*NORMSINV(RAND())*SQRT(1/240))</f>
        <v>895.29314517481635</v>
      </c>
      <c r="C27">
        <f t="shared" ca="1" si="18"/>
        <v>910.58336050825721</v>
      </c>
      <c r="D27">
        <f t="shared" ca="1" si="18"/>
        <v>897.25279044262243</v>
      </c>
      <c r="E27">
        <f t="shared" ca="1" si="18"/>
        <v>886.44532061908671</v>
      </c>
      <c r="F27">
        <f t="shared" ca="1" si="18"/>
        <v>898.91286496116345</v>
      </c>
      <c r="G27">
        <f t="shared" ca="1" si="18"/>
        <v>901.44020272277032</v>
      </c>
      <c r="H27">
        <f t="shared" ca="1" si="18"/>
        <v>891.7045784778835</v>
      </c>
      <c r="I27">
        <f t="shared" ca="1" si="18"/>
        <v>881.26236967112982</v>
      </c>
      <c r="J27">
        <f t="shared" ca="1" si="18"/>
        <v>885.73083131240332</v>
      </c>
      <c r="K27">
        <f t="shared" ca="1" si="18"/>
        <v>898.80669089571609</v>
      </c>
      <c r="L27">
        <f t="shared" ca="1" si="18"/>
        <v>870.48631368654162</v>
      </c>
      <c r="M27">
        <f t="shared" ca="1" si="18"/>
        <v>858.00679755468468</v>
      </c>
      <c r="N27">
        <f t="shared" ca="1" si="18"/>
        <v>880.55546784126557</v>
      </c>
      <c r="O27">
        <f t="shared" ca="1" si="18"/>
        <v>909.09233258590746</v>
      </c>
      <c r="P27">
        <f t="shared" ca="1" si="18"/>
        <v>894.60805059393419</v>
      </c>
      <c r="Q27">
        <f t="shared" ca="1" si="18"/>
        <v>917.83325134144729</v>
      </c>
      <c r="R27">
        <f t="shared" ca="1" si="18"/>
        <v>887.51908156691729</v>
      </c>
      <c r="S27">
        <f t="shared" ca="1" si="18"/>
        <v>894.17996465554199</v>
      </c>
      <c r="T27">
        <f t="shared" ca="1" si="18"/>
        <v>910.52691741020271</v>
      </c>
      <c r="U27">
        <f t="shared" ca="1" si="18"/>
        <v>921.35855265973419</v>
      </c>
      <c r="V27">
        <f t="shared" ca="1" si="18"/>
        <v>926.05255460672515</v>
      </c>
      <c r="W27">
        <f t="shared" ca="1" si="18"/>
        <v>967.89554802626492</v>
      </c>
      <c r="X27">
        <f t="shared" ca="1" si="18"/>
        <v>949.22711339124839</v>
      </c>
      <c r="Y27">
        <f t="shared" ca="1" si="18"/>
        <v>949.89910546943167</v>
      </c>
      <c r="Z27">
        <f t="shared" ca="1" si="18"/>
        <v>986.49002219662316</v>
      </c>
      <c r="AA27">
        <f t="shared" ca="1" si="18"/>
        <v>987.58939232399291</v>
      </c>
      <c r="AB27">
        <f t="shared" ca="1" si="18"/>
        <v>951.59939667275182</v>
      </c>
      <c r="AC27">
        <f t="shared" ca="1" si="18"/>
        <v>973.90722537128568</v>
      </c>
      <c r="AD27">
        <f t="shared" ca="1" si="18"/>
        <v>981.42799802363743</v>
      </c>
      <c r="AE27">
        <f t="shared" ca="1" si="18"/>
        <v>1001.0160584003785</v>
      </c>
      <c r="AF27">
        <f t="shared" ca="1" si="18"/>
        <v>1020.3337993617681</v>
      </c>
      <c r="AG27">
        <f t="shared" ca="1" si="18"/>
        <v>994.14088547884421</v>
      </c>
      <c r="AH27">
        <f t="shared" ca="1" si="18"/>
        <v>984.06254886584964</v>
      </c>
      <c r="AI27">
        <f t="shared" ca="1" si="18"/>
        <v>981.67044723864717</v>
      </c>
      <c r="AJ27">
        <f t="shared" ca="1" si="18"/>
        <v>996.01886224314183</v>
      </c>
      <c r="AK27">
        <f t="shared" ca="1" si="18"/>
        <v>1017.0292777050308</v>
      </c>
      <c r="AL27">
        <f t="shared" ca="1" si="18"/>
        <v>994.24716738393386</v>
      </c>
      <c r="AM27">
        <f t="shared" ca="1" si="18"/>
        <v>1002.5742785106568</v>
      </c>
      <c r="AN27">
        <f t="shared" ca="1" si="18"/>
        <v>1023.2726973031539</v>
      </c>
      <c r="AO27">
        <f t="shared" ca="1" si="18"/>
        <v>1034.3847279828537</v>
      </c>
      <c r="AP27">
        <f t="shared" ca="1" si="18"/>
        <v>1010.5809991560534</v>
      </c>
      <c r="AQ27">
        <f t="shared" ca="1" si="18"/>
        <v>996.76104566794822</v>
      </c>
      <c r="AR27">
        <f t="shared" ca="1" si="18"/>
        <v>1012.4223705524446</v>
      </c>
      <c r="AS27">
        <f t="shared" ca="1" si="18"/>
        <v>1007.5626534731822</v>
      </c>
      <c r="AT27">
        <f t="shared" ca="1" si="18"/>
        <v>1001.9107209735848</v>
      </c>
      <c r="AU27">
        <f t="shared" ca="1" si="18"/>
        <v>1015.912445871065</v>
      </c>
      <c r="AV27">
        <f t="shared" ca="1" si="18"/>
        <v>1027.2158476562336</v>
      </c>
      <c r="AW27">
        <f t="shared" ca="1" si="18"/>
        <v>993.0276231852481</v>
      </c>
      <c r="AX27">
        <f t="shared" ca="1" si="18"/>
        <v>1011.2399130693574</v>
      </c>
      <c r="AY27">
        <f t="shared" ca="1" si="18"/>
        <v>1008.061914557405</v>
      </c>
      <c r="AZ27">
        <f t="shared" ca="1" si="18"/>
        <v>1025.7039137869433</v>
      </c>
      <c r="BA27">
        <f t="shared" ca="1" si="18"/>
        <v>1010.4624685342261</v>
      </c>
      <c r="BB27">
        <f t="shared" ca="1" si="18"/>
        <v>1018.9422692467913</v>
      </c>
      <c r="BC27">
        <f t="shared" ca="1" si="18"/>
        <v>1023.5795209241313</v>
      </c>
      <c r="BD27">
        <f t="shared" ca="1" si="18"/>
        <v>1036.7779182895999</v>
      </c>
      <c r="BE27">
        <f t="shared" ca="1" si="18"/>
        <v>991.07821221461097</v>
      </c>
      <c r="BF27">
        <f t="shared" ca="1" si="18"/>
        <v>970.87518520331798</v>
      </c>
      <c r="BG27">
        <f t="shared" ca="1" si="18"/>
        <v>985.43408210398502</v>
      </c>
      <c r="BH27">
        <f t="shared" ca="1" si="18"/>
        <v>968.85717032847367</v>
      </c>
      <c r="BI27">
        <f t="shared" ca="1" si="18"/>
        <v>959.32999587422432</v>
      </c>
      <c r="BK27" s="3">
        <f t="shared" ca="1" si="3"/>
        <v>0</v>
      </c>
    </row>
    <row r="28" spans="1:63" x14ac:dyDescent="0.25">
      <c r="A28" s="1">
        <f t="shared" si="1"/>
        <v>900</v>
      </c>
      <c r="B28">
        <f t="shared" ref="B28:BI28" ca="1" si="19">A28*EXP(($B$6-$B$7-$B$9*$B$9*0.5)*(1/240)+$B$9*NORMSINV(RAND())*SQRT(1/240))</f>
        <v>891.67364394740423</v>
      </c>
      <c r="C28">
        <f t="shared" ca="1" si="19"/>
        <v>893.46611870724041</v>
      </c>
      <c r="D28">
        <f t="shared" ca="1" si="19"/>
        <v>939.68143112183327</v>
      </c>
      <c r="E28">
        <f t="shared" ca="1" si="19"/>
        <v>935.61549473623165</v>
      </c>
      <c r="F28">
        <f t="shared" ca="1" si="19"/>
        <v>982.94395513921336</v>
      </c>
      <c r="G28">
        <f t="shared" ca="1" si="19"/>
        <v>1004.8127330479219</v>
      </c>
      <c r="H28">
        <f t="shared" ca="1" si="19"/>
        <v>1042.9090239047093</v>
      </c>
      <c r="I28">
        <f t="shared" ca="1" si="19"/>
        <v>1051.8284074988762</v>
      </c>
      <c r="J28">
        <f t="shared" ca="1" si="19"/>
        <v>1054.7037180545149</v>
      </c>
      <c r="K28">
        <f t="shared" ca="1" si="19"/>
        <v>1044.3552877640673</v>
      </c>
      <c r="L28">
        <f t="shared" ca="1" si="19"/>
        <v>1027.6506069792256</v>
      </c>
      <c r="M28">
        <f t="shared" ca="1" si="19"/>
        <v>1037.7780011305449</v>
      </c>
      <c r="N28">
        <f t="shared" ca="1" si="19"/>
        <v>1045.5774328103805</v>
      </c>
      <c r="O28">
        <f t="shared" ca="1" si="19"/>
        <v>1018.6752641448041</v>
      </c>
      <c r="P28">
        <f t="shared" ca="1" si="19"/>
        <v>1022.151023471878</v>
      </c>
      <c r="Q28">
        <f t="shared" ca="1" si="19"/>
        <v>1023.9305884696486</v>
      </c>
      <c r="R28">
        <f t="shared" ca="1" si="19"/>
        <v>1012.3894974572829</v>
      </c>
      <c r="S28">
        <f t="shared" ca="1" si="19"/>
        <v>987.64578170717505</v>
      </c>
      <c r="T28">
        <f t="shared" ca="1" si="19"/>
        <v>977.31328740939864</v>
      </c>
      <c r="U28">
        <f t="shared" ca="1" si="19"/>
        <v>1005.6566412507676</v>
      </c>
      <c r="V28">
        <f t="shared" ca="1" si="19"/>
        <v>999.37185015498324</v>
      </c>
      <c r="W28">
        <f t="shared" ca="1" si="19"/>
        <v>998.95675083747585</v>
      </c>
      <c r="X28">
        <f t="shared" ca="1" si="19"/>
        <v>999.65958893684854</v>
      </c>
      <c r="Y28">
        <f t="shared" ca="1" si="19"/>
        <v>998.92442657001004</v>
      </c>
      <c r="Z28">
        <f t="shared" ca="1" si="19"/>
        <v>1010.2289400332169</v>
      </c>
      <c r="AA28">
        <f t="shared" ca="1" si="19"/>
        <v>999.22020567779964</v>
      </c>
      <c r="AB28">
        <f t="shared" ca="1" si="19"/>
        <v>989.92621179645562</v>
      </c>
      <c r="AC28">
        <f t="shared" ca="1" si="19"/>
        <v>998.58575898362199</v>
      </c>
      <c r="AD28">
        <f t="shared" ca="1" si="19"/>
        <v>1021.2168043688403</v>
      </c>
      <c r="AE28">
        <f t="shared" ca="1" si="19"/>
        <v>1017.2695367002619</v>
      </c>
      <c r="AF28">
        <f t="shared" ca="1" si="19"/>
        <v>1006.5112413842354</v>
      </c>
      <c r="AG28">
        <f t="shared" ca="1" si="19"/>
        <v>1006.5724411928304</v>
      </c>
      <c r="AH28">
        <f t="shared" ca="1" si="19"/>
        <v>1021.6006342169408</v>
      </c>
      <c r="AI28">
        <f t="shared" ca="1" si="19"/>
        <v>1049.3139682791486</v>
      </c>
      <c r="AJ28">
        <f t="shared" ca="1" si="19"/>
        <v>1047.718783959459</v>
      </c>
      <c r="AK28">
        <f t="shared" ca="1" si="19"/>
        <v>1055.6525884694745</v>
      </c>
      <c r="AL28">
        <f t="shared" ca="1" si="19"/>
        <v>1074.9277999294616</v>
      </c>
      <c r="AM28">
        <f t="shared" ca="1" si="19"/>
        <v>1079.7559765871465</v>
      </c>
      <c r="AN28">
        <f t="shared" ca="1" si="19"/>
        <v>1090.47863428356</v>
      </c>
      <c r="AO28">
        <f t="shared" ca="1" si="19"/>
        <v>1090.9151428506436</v>
      </c>
      <c r="AP28">
        <f t="shared" ca="1" si="19"/>
        <v>1079.8805632592744</v>
      </c>
      <c r="AQ28">
        <f t="shared" ca="1" si="19"/>
        <v>1153.5103377120572</v>
      </c>
      <c r="AR28">
        <f t="shared" ca="1" si="19"/>
        <v>1181.0887490165762</v>
      </c>
      <c r="AS28">
        <f t="shared" ca="1" si="19"/>
        <v>1189.2155192056023</v>
      </c>
      <c r="AT28">
        <f t="shared" ca="1" si="19"/>
        <v>1182.3241493978717</v>
      </c>
      <c r="AU28">
        <f t="shared" ca="1" si="19"/>
        <v>1191.9236533792396</v>
      </c>
      <c r="AV28">
        <f t="shared" ca="1" si="19"/>
        <v>1227.8197516905182</v>
      </c>
      <c r="AW28">
        <f t="shared" ca="1" si="19"/>
        <v>1233.7826136608983</v>
      </c>
      <c r="AX28">
        <f t="shared" ca="1" si="19"/>
        <v>1218.3238749785282</v>
      </c>
      <c r="AY28">
        <f t="shared" ca="1" si="19"/>
        <v>1181.5124751849889</v>
      </c>
      <c r="AZ28">
        <f t="shared" ca="1" si="19"/>
        <v>1219.8337873891492</v>
      </c>
      <c r="BA28">
        <f t="shared" ca="1" si="19"/>
        <v>1201.2662888051277</v>
      </c>
      <c r="BB28">
        <f t="shared" ca="1" si="19"/>
        <v>1214.1717132367587</v>
      </c>
      <c r="BC28">
        <f t="shared" ca="1" si="19"/>
        <v>1232.2098072056283</v>
      </c>
      <c r="BD28">
        <f t="shared" ca="1" si="19"/>
        <v>1211.8679515653719</v>
      </c>
      <c r="BE28">
        <f t="shared" ca="1" si="19"/>
        <v>1226.6230831200944</v>
      </c>
      <c r="BF28">
        <f t="shared" ca="1" si="19"/>
        <v>1262.5605691481678</v>
      </c>
      <c r="BG28">
        <f t="shared" ca="1" si="19"/>
        <v>1236.7468413468162</v>
      </c>
      <c r="BH28">
        <f t="shared" ca="1" si="19"/>
        <v>1203.5223511200861</v>
      </c>
      <c r="BI28">
        <f t="shared" ca="1" si="19"/>
        <v>1246.9023698507622</v>
      </c>
      <c r="BK28" s="3">
        <f t="shared" ca="1" si="3"/>
        <v>0</v>
      </c>
    </row>
    <row r="29" spans="1:63" x14ac:dyDescent="0.25">
      <c r="A29" s="1">
        <f t="shared" si="1"/>
        <v>900</v>
      </c>
      <c r="B29">
        <f t="shared" ref="B29:BI29" ca="1" si="20">A29*EXP(($B$6-$B$7-$B$9*$B$9*0.5)*(1/240)+$B$9*NORMSINV(RAND())*SQRT(1/240))</f>
        <v>899.36851083997146</v>
      </c>
      <c r="C29">
        <f t="shared" ca="1" si="20"/>
        <v>922.00784980302524</v>
      </c>
      <c r="D29">
        <f t="shared" ca="1" si="20"/>
        <v>911.94234608442662</v>
      </c>
      <c r="E29">
        <f t="shared" ca="1" si="20"/>
        <v>915.35605890461227</v>
      </c>
      <c r="F29">
        <f t="shared" ca="1" si="20"/>
        <v>919.4789999963707</v>
      </c>
      <c r="G29">
        <f t="shared" ca="1" si="20"/>
        <v>922.13445696194231</v>
      </c>
      <c r="H29">
        <f t="shared" ca="1" si="20"/>
        <v>913.19205589465321</v>
      </c>
      <c r="I29">
        <f t="shared" ca="1" si="20"/>
        <v>905.54108904801626</v>
      </c>
      <c r="J29">
        <f t="shared" ca="1" si="20"/>
        <v>900.45745934011541</v>
      </c>
      <c r="K29">
        <f t="shared" ca="1" si="20"/>
        <v>910.49675953489395</v>
      </c>
      <c r="L29">
        <f t="shared" ca="1" si="20"/>
        <v>903.89840763207928</v>
      </c>
      <c r="M29">
        <f t="shared" ca="1" si="20"/>
        <v>884.64376787027959</v>
      </c>
      <c r="N29">
        <f t="shared" ca="1" si="20"/>
        <v>888.66614995891962</v>
      </c>
      <c r="O29">
        <f t="shared" ca="1" si="20"/>
        <v>896.20971214387578</v>
      </c>
      <c r="P29">
        <f t="shared" ca="1" si="20"/>
        <v>893.08855020338501</v>
      </c>
      <c r="Q29">
        <f t="shared" ca="1" si="20"/>
        <v>880.78266789193628</v>
      </c>
      <c r="R29">
        <f t="shared" ca="1" si="20"/>
        <v>870.22767877177068</v>
      </c>
      <c r="S29">
        <f t="shared" ca="1" si="20"/>
        <v>861.13769615783906</v>
      </c>
      <c r="T29">
        <f t="shared" ca="1" si="20"/>
        <v>856.93584168244956</v>
      </c>
      <c r="U29">
        <f t="shared" ca="1" si="20"/>
        <v>833.14462071519222</v>
      </c>
      <c r="V29">
        <f t="shared" ca="1" si="20"/>
        <v>821.61682429856182</v>
      </c>
      <c r="W29">
        <f t="shared" ca="1" si="20"/>
        <v>836.47331110022424</v>
      </c>
      <c r="X29">
        <f t="shared" ca="1" si="20"/>
        <v>843.71222737039818</v>
      </c>
      <c r="Y29">
        <f t="shared" ca="1" si="20"/>
        <v>852.08093271900805</v>
      </c>
      <c r="Z29">
        <f t="shared" ca="1" si="20"/>
        <v>859.49499066901774</v>
      </c>
      <c r="AA29">
        <f t="shared" ca="1" si="20"/>
        <v>859.88308413868447</v>
      </c>
      <c r="AB29">
        <f t="shared" ca="1" si="20"/>
        <v>867.56571504880162</v>
      </c>
      <c r="AC29">
        <f t="shared" ca="1" si="20"/>
        <v>851.16401010138361</v>
      </c>
      <c r="AD29">
        <f t="shared" ca="1" si="20"/>
        <v>854.62410174359968</v>
      </c>
      <c r="AE29">
        <f t="shared" ca="1" si="20"/>
        <v>868.22868874433163</v>
      </c>
      <c r="AF29">
        <f t="shared" ca="1" si="20"/>
        <v>884.4347018655875</v>
      </c>
      <c r="AG29">
        <f t="shared" ca="1" si="20"/>
        <v>880.57972391918975</v>
      </c>
      <c r="AH29">
        <f t="shared" ca="1" si="20"/>
        <v>921.2966174623308</v>
      </c>
      <c r="AI29">
        <f t="shared" ca="1" si="20"/>
        <v>917.0907530376553</v>
      </c>
      <c r="AJ29">
        <f t="shared" ca="1" si="20"/>
        <v>893.83611312201049</v>
      </c>
      <c r="AK29">
        <f t="shared" ca="1" si="20"/>
        <v>909.59873938710996</v>
      </c>
      <c r="AL29">
        <f t="shared" ca="1" si="20"/>
        <v>914.02965846431243</v>
      </c>
      <c r="AM29">
        <f t="shared" ca="1" si="20"/>
        <v>909.00743424456084</v>
      </c>
      <c r="AN29">
        <f t="shared" ca="1" si="20"/>
        <v>934.61363885057574</v>
      </c>
      <c r="AO29">
        <f t="shared" ca="1" si="20"/>
        <v>935.00298252558264</v>
      </c>
      <c r="AP29">
        <f t="shared" ca="1" si="20"/>
        <v>953.3586354227333</v>
      </c>
      <c r="AQ29">
        <f t="shared" ca="1" si="20"/>
        <v>930.28088130359788</v>
      </c>
      <c r="AR29">
        <f t="shared" ca="1" si="20"/>
        <v>905.57324623589216</v>
      </c>
      <c r="AS29">
        <f t="shared" ca="1" si="20"/>
        <v>915.68184521775686</v>
      </c>
      <c r="AT29">
        <f t="shared" ca="1" si="20"/>
        <v>933.56102485383326</v>
      </c>
      <c r="AU29">
        <f t="shared" ca="1" si="20"/>
        <v>917.64626067198196</v>
      </c>
      <c r="AV29">
        <f t="shared" ca="1" si="20"/>
        <v>910.2607097060552</v>
      </c>
      <c r="AW29">
        <f t="shared" ca="1" si="20"/>
        <v>886.98106032459771</v>
      </c>
      <c r="AX29">
        <f t="shared" ca="1" si="20"/>
        <v>868.14072147163267</v>
      </c>
      <c r="AY29">
        <f t="shared" ca="1" si="20"/>
        <v>873.90759540126066</v>
      </c>
      <c r="AZ29">
        <f t="shared" ca="1" si="20"/>
        <v>888.64550803370093</v>
      </c>
      <c r="BA29">
        <f t="shared" ca="1" si="20"/>
        <v>866.21422518501902</v>
      </c>
      <c r="BB29">
        <f t="shared" ca="1" si="20"/>
        <v>866.78998303840558</v>
      </c>
      <c r="BC29">
        <f t="shared" ca="1" si="20"/>
        <v>849.24994297020146</v>
      </c>
      <c r="BD29">
        <f t="shared" ca="1" si="20"/>
        <v>845.07853824533152</v>
      </c>
      <c r="BE29">
        <f t="shared" ca="1" si="20"/>
        <v>858.52225205530146</v>
      </c>
      <c r="BF29">
        <f t="shared" ca="1" si="20"/>
        <v>850.47958794732665</v>
      </c>
      <c r="BG29">
        <f t="shared" ca="1" si="20"/>
        <v>855.17787513815733</v>
      </c>
      <c r="BH29">
        <f t="shared" ca="1" si="20"/>
        <v>848.21657456803814</v>
      </c>
      <c r="BI29">
        <f t="shared" ca="1" si="20"/>
        <v>840.06041708806958</v>
      </c>
      <c r="BK29" s="3">
        <f t="shared" ca="1" si="3"/>
        <v>59.195001454684878</v>
      </c>
    </row>
    <row r="30" spans="1:63" x14ac:dyDescent="0.25">
      <c r="A30" s="1">
        <f t="shared" si="1"/>
        <v>900</v>
      </c>
      <c r="B30">
        <f t="shared" ref="B30:BI30" ca="1" si="21">A30*EXP(($B$6-$B$7-$B$9*$B$9*0.5)*(1/240)+$B$9*NORMSINV(RAND())*SQRT(1/240))</f>
        <v>873.64359841563407</v>
      </c>
      <c r="C30">
        <f t="shared" ca="1" si="21"/>
        <v>895.29141934061829</v>
      </c>
      <c r="D30">
        <f t="shared" ca="1" si="21"/>
        <v>865.60262400504814</v>
      </c>
      <c r="E30">
        <f t="shared" ca="1" si="21"/>
        <v>871.7739944383394</v>
      </c>
      <c r="F30">
        <f t="shared" ca="1" si="21"/>
        <v>878.78315982786944</v>
      </c>
      <c r="G30">
        <f t="shared" ca="1" si="21"/>
        <v>902.06165433209685</v>
      </c>
      <c r="H30">
        <f t="shared" ca="1" si="21"/>
        <v>909.32650570729743</v>
      </c>
      <c r="I30">
        <f t="shared" ca="1" si="21"/>
        <v>908.86851377009259</v>
      </c>
      <c r="J30">
        <f t="shared" ca="1" si="21"/>
        <v>897.19524807834944</v>
      </c>
      <c r="K30">
        <f t="shared" ca="1" si="21"/>
        <v>902.60816390165564</v>
      </c>
      <c r="L30">
        <f t="shared" ca="1" si="21"/>
        <v>869.14788873662587</v>
      </c>
      <c r="M30">
        <f t="shared" ca="1" si="21"/>
        <v>842.19099971992341</v>
      </c>
      <c r="N30">
        <f t="shared" ca="1" si="21"/>
        <v>841.44436327380583</v>
      </c>
      <c r="O30">
        <f t="shared" ca="1" si="21"/>
        <v>830.89815461191415</v>
      </c>
      <c r="P30">
        <f t="shared" ca="1" si="21"/>
        <v>868.9741555827419</v>
      </c>
      <c r="Q30">
        <f t="shared" ca="1" si="21"/>
        <v>871.67686386037485</v>
      </c>
      <c r="R30">
        <f t="shared" ca="1" si="21"/>
        <v>856.39271562461283</v>
      </c>
      <c r="S30">
        <f t="shared" ca="1" si="21"/>
        <v>845.17166530417444</v>
      </c>
      <c r="T30">
        <f t="shared" ca="1" si="21"/>
        <v>830.25822051755176</v>
      </c>
      <c r="U30">
        <f t="shared" ca="1" si="21"/>
        <v>833.74570986972401</v>
      </c>
      <c r="V30">
        <f t="shared" ca="1" si="21"/>
        <v>824.97305296162165</v>
      </c>
      <c r="W30">
        <f t="shared" ca="1" si="21"/>
        <v>812.71454193184854</v>
      </c>
      <c r="X30">
        <f t="shared" ca="1" si="21"/>
        <v>809.91080179075652</v>
      </c>
      <c r="Y30">
        <f t="shared" ca="1" si="21"/>
        <v>790.43920909644407</v>
      </c>
      <c r="Z30">
        <f t="shared" ca="1" si="21"/>
        <v>821.51250865984605</v>
      </c>
      <c r="AA30">
        <f t="shared" ca="1" si="21"/>
        <v>808.87938740505979</v>
      </c>
      <c r="AB30">
        <f t="shared" ca="1" si="21"/>
        <v>805.04070203065839</v>
      </c>
      <c r="AC30">
        <f t="shared" ca="1" si="21"/>
        <v>781.07880084944179</v>
      </c>
      <c r="AD30">
        <f t="shared" ca="1" si="21"/>
        <v>791.1241240898778</v>
      </c>
      <c r="AE30">
        <f t="shared" ca="1" si="21"/>
        <v>811.98102874191727</v>
      </c>
      <c r="AF30">
        <f t="shared" ca="1" si="21"/>
        <v>817.25842887775627</v>
      </c>
      <c r="AG30">
        <f t="shared" ca="1" si="21"/>
        <v>812.65776358090557</v>
      </c>
      <c r="AH30">
        <f t="shared" ca="1" si="21"/>
        <v>795.32462693282741</v>
      </c>
      <c r="AI30">
        <f t="shared" ca="1" si="21"/>
        <v>809.74424466936375</v>
      </c>
      <c r="AJ30">
        <f t="shared" ca="1" si="21"/>
        <v>808.64831329212575</v>
      </c>
      <c r="AK30">
        <f t="shared" ca="1" si="21"/>
        <v>805.3882719272965</v>
      </c>
      <c r="AL30">
        <f t="shared" ca="1" si="21"/>
        <v>809.86226575529133</v>
      </c>
      <c r="AM30">
        <f t="shared" ca="1" si="21"/>
        <v>819.75633860237451</v>
      </c>
      <c r="AN30">
        <f t="shared" ca="1" si="21"/>
        <v>816.70522684303103</v>
      </c>
      <c r="AO30">
        <f t="shared" ca="1" si="21"/>
        <v>818.03001666798059</v>
      </c>
      <c r="AP30">
        <f t="shared" ca="1" si="21"/>
        <v>798.1035500267302</v>
      </c>
      <c r="AQ30">
        <f t="shared" ca="1" si="21"/>
        <v>795.72762550631819</v>
      </c>
      <c r="AR30">
        <f t="shared" ca="1" si="21"/>
        <v>793.53295409271641</v>
      </c>
      <c r="AS30">
        <f t="shared" ca="1" si="21"/>
        <v>815.39267715560766</v>
      </c>
      <c r="AT30">
        <f t="shared" ca="1" si="21"/>
        <v>851.71314748457678</v>
      </c>
      <c r="AU30">
        <f t="shared" ca="1" si="21"/>
        <v>843.38785308729859</v>
      </c>
      <c r="AV30">
        <f t="shared" ca="1" si="21"/>
        <v>850.53044518262061</v>
      </c>
      <c r="AW30">
        <f t="shared" ca="1" si="21"/>
        <v>851.81726773649279</v>
      </c>
      <c r="AX30">
        <f t="shared" ca="1" si="21"/>
        <v>863.00210433246559</v>
      </c>
      <c r="AY30">
        <f t="shared" ca="1" si="21"/>
        <v>868.39769912522763</v>
      </c>
      <c r="AZ30">
        <f t="shared" ca="1" si="21"/>
        <v>843.06318406405433</v>
      </c>
      <c r="BA30">
        <f t="shared" ca="1" si="21"/>
        <v>822.60600506463788</v>
      </c>
      <c r="BB30">
        <f t="shared" ca="1" si="21"/>
        <v>811.15318447638606</v>
      </c>
      <c r="BC30">
        <f t="shared" ca="1" si="21"/>
        <v>821.70487440313934</v>
      </c>
      <c r="BD30">
        <f t="shared" ca="1" si="21"/>
        <v>816.4635980228071</v>
      </c>
      <c r="BE30">
        <f t="shared" ca="1" si="21"/>
        <v>808.47621171685694</v>
      </c>
      <c r="BF30">
        <f t="shared" ca="1" si="21"/>
        <v>832.46334858665489</v>
      </c>
      <c r="BG30">
        <f t="shared" ca="1" si="21"/>
        <v>834.66631051086563</v>
      </c>
      <c r="BH30">
        <f t="shared" ca="1" si="21"/>
        <v>856.37458271067555</v>
      </c>
      <c r="BI30">
        <f t="shared" ca="1" si="21"/>
        <v>869.31044395868855</v>
      </c>
      <c r="BK30" s="3">
        <f t="shared" ca="1" si="3"/>
        <v>30.308324253412071</v>
      </c>
    </row>
    <row r="31" spans="1:63" x14ac:dyDescent="0.25">
      <c r="A31" s="1">
        <f t="shared" si="1"/>
        <v>900</v>
      </c>
      <c r="B31">
        <f t="shared" ref="B31:BI31" ca="1" si="22">A31*EXP(($B$6-$B$7-$B$9*$B$9*0.5)*(1/240)+$B$9*NORMSINV(RAND())*SQRT(1/240))</f>
        <v>888.79373295406651</v>
      </c>
      <c r="C31">
        <f t="shared" ca="1" si="22"/>
        <v>923.39488912209958</v>
      </c>
      <c r="D31">
        <f t="shared" ca="1" si="22"/>
        <v>932.81998115835859</v>
      </c>
      <c r="E31">
        <f t="shared" ca="1" si="22"/>
        <v>921.64078873358005</v>
      </c>
      <c r="F31">
        <f t="shared" ca="1" si="22"/>
        <v>913.04502460065021</v>
      </c>
      <c r="G31">
        <f t="shared" ca="1" si="22"/>
        <v>910.4322893987204</v>
      </c>
      <c r="H31">
        <f t="shared" ca="1" si="22"/>
        <v>899.84676676504034</v>
      </c>
      <c r="I31">
        <f t="shared" ca="1" si="22"/>
        <v>905.91684291268166</v>
      </c>
      <c r="J31">
        <f t="shared" ca="1" si="22"/>
        <v>906.88341110512135</v>
      </c>
      <c r="K31">
        <f t="shared" ca="1" si="22"/>
        <v>891.93288268039817</v>
      </c>
      <c r="L31">
        <f t="shared" ca="1" si="22"/>
        <v>894.40667047313866</v>
      </c>
      <c r="M31">
        <f t="shared" ca="1" si="22"/>
        <v>883.66564701876268</v>
      </c>
      <c r="N31">
        <f t="shared" ca="1" si="22"/>
        <v>895.08471649239129</v>
      </c>
      <c r="O31">
        <f t="shared" ca="1" si="22"/>
        <v>909.41150014698371</v>
      </c>
      <c r="P31">
        <f t="shared" ca="1" si="22"/>
        <v>919.50218288826784</v>
      </c>
      <c r="Q31">
        <f t="shared" ca="1" si="22"/>
        <v>905.4710673265663</v>
      </c>
      <c r="R31">
        <f t="shared" ca="1" si="22"/>
        <v>895.45508907915598</v>
      </c>
      <c r="S31">
        <f t="shared" ca="1" si="22"/>
        <v>901.16636762443864</v>
      </c>
      <c r="T31">
        <f t="shared" ca="1" si="22"/>
        <v>887.10446560389801</v>
      </c>
      <c r="U31">
        <f t="shared" ca="1" si="22"/>
        <v>874.0965764701599</v>
      </c>
      <c r="V31">
        <f t="shared" ca="1" si="22"/>
        <v>867.94554159151244</v>
      </c>
      <c r="W31">
        <f t="shared" ca="1" si="22"/>
        <v>861.43079796362417</v>
      </c>
      <c r="X31">
        <f t="shared" ca="1" si="22"/>
        <v>848.00755853276723</v>
      </c>
      <c r="Y31">
        <f t="shared" ca="1" si="22"/>
        <v>845.58754954428014</v>
      </c>
      <c r="Z31">
        <f t="shared" ca="1" si="22"/>
        <v>823.10825539356495</v>
      </c>
      <c r="AA31">
        <f t="shared" ca="1" si="22"/>
        <v>815.37987404156127</v>
      </c>
      <c r="AB31">
        <f t="shared" ca="1" si="22"/>
        <v>783.31911356836497</v>
      </c>
      <c r="AC31">
        <f t="shared" ca="1" si="22"/>
        <v>767.43444689862076</v>
      </c>
      <c r="AD31">
        <f t="shared" ca="1" si="22"/>
        <v>741.55922772796873</v>
      </c>
      <c r="AE31">
        <f t="shared" ca="1" si="22"/>
        <v>759.95034159630848</v>
      </c>
      <c r="AF31">
        <f t="shared" ca="1" si="22"/>
        <v>764.90503560991101</v>
      </c>
      <c r="AG31">
        <f t="shared" ca="1" si="22"/>
        <v>778.90250377561642</v>
      </c>
      <c r="AH31">
        <f t="shared" ca="1" si="22"/>
        <v>787.8073420123651</v>
      </c>
      <c r="AI31">
        <f t="shared" ca="1" si="22"/>
        <v>810.56165389993498</v>
      </c>
      <c r="AJ31">
        <f t="shared" ca="1" si="22"/>
        <v>825.17025165431721</v>
      </c>
      <c r="AK31">
        <f t="shared" ca="1" si="22"/>
        <v>831.65097107933639</v>
      </c>
      <c r="AL31">
        <f t="shared" ca="1" si="22"/>
        <v>812.67332459346403</v>
      </c>
      <c r="AM31">
        <f t="shared" ca="1" si="22"/>
        <v>796.04555409297575</v>
      </c>
      <c r="AN31">
        <f t="shared" ca="1" si="22"/>
        <v>805.96493140193854</v>
      </c>
      <c r="AO31">
        <f t="shared" ca="1" si="22"/>
        <v>817.63076285785633</v>
      </c>
      <c r="AP31">
        <f t="shared" ca="1" si="22"/>
        <v>835.47421808863828</v>
      </c>
      <c r="AQ31">
        <f t="shared" ca="1" si="22"/>
        <v>843.95310753627723</v>
      </c>
      <c r="AR31">
        <f t="shared" ca="1" si="22"/>
        <v>865.03353813902254</v>
      </c>
      <c r="AS31">
        <f t="shared" ca="1" si="22"/>
        <v>850.3490635894467</v>
      </c>
      <c r="AT31">
        <f t="shared" ca="1" si="22"/>
        <v>851.75651848751238</v>
      </c>
      <c r="AU31">
        <f t="shared" ca="1" si="22"/>
        <v>861.1732007583629</v>
      </c>
      <c r="AV31">
        <f t="shared" ca="1" si="22"/>
        <v>863.28788093558467</v>
      </c>
      <c r="AW31">
        <f t="shared" ca="1" si="22"/>
        <v>870.78196745746231</v>
      </c>
      <c r="AX31">
        <f t="shared" ca="1" si="22"/>
        <v>866.76490621460857</v>
      </c>
      <c r="AY31">
        <f t="shared" ca="1" si="22"/>
        <v>840.110852373444</v>
      </c>
      <c r="AZ31">
        <f t="shared" ca="1" si="22"/>
        <v>844.93011431610387</v>
      </c>
      <c r="BA31">
        <f t="shared" ca="1" si="22"/>
        <v>856.77584733204696</v>
      </c>
      <c r="BB31">
        <f t="shared" ca="1" si="22"/>
        <v>885.35355479515306</v>
      </c>
      <c r="BC31">
        <f t="shared" ca="1" si="22"/>
        <v>903.17338327471884</v>
      </c>
      <c r="BD31">
        <f t="shared" ca="1" si="22"/>
        <v>900.25148372061449</v>
      </c>
      <c r="BE31">
        <f t="shared" ca="1" si="22"/>
        <v>884.45732839819652</v>
      </c>
      <c r="BF31">
        <f t="shared" ca="1" si="22"/>
        <v>842.89195635030183</v>
      </c>
      <c r="BG31">
        <f t="shared" ca="1" si="22"/>
        <v>849.83839913763893</v>
      </c>
      <c r="BH31">
        <f t="shared" ca="1" si="22"/>
        <v>852.92255769863698</v>
      </c>
      <c r="BI31">
        <f t="shared" ca="1" si="22"/>
        <v>839.1525289530407</v>
      </c>
      <c r="BK31" s="3">
        <f t="shared" ca="1" si="3"/>
        <v>60.0916116221712</v>
      </c>
    </row>
    <row r="32" spans="1:63" x14ac:dyDescent="0.25">
      <c r="A32" s="1"/>
      <c r="BK32" s="3"/>
    </row>
    <row r="33" spans="1:63" x14ac:dyDescent="0.25">
      <c r="A33" s="1"/>
      <c r="BK33" s="3"/>
    </row>
    <row r="34" spans="1:63" x14ac:dyDescent="0.25">
      <c r="A34" s="1"/>
      <c r="BK34" s="3"/>
    </row>
    <row r="35" spans="1:63" x14ac:dyDescent="0.25">
      <c r="A35" s="1"/>
      <c r="BK35" s="3"/>
    </row>
    <row r="36" spans="1:63" x14ac:dyDescent="0.25">
      <c r="A36" s="1"/>
      <c r="BK36" s="3"/>
    </row>
    <row r="37" spans="1:63" x14ac:dyDescent="0.25">
      <c r="A37" s="1"/>
      <c r="BK37" s="3"/>
    </row>
    <row r="38" spans="1:63" x14ac:dyDescent="0.25">
      <c r="A38" s="1"/>
      <c r="BK38" s="3"/>
    </row>
    <row r="39" spans="1:63" x14ac:dyDescent="0.25">
      <c r="A39" s="1"/>
      <c r="BK39" s="3"/>
    </row>
    <row r="40" spans="1:63" x14ac:dyDescent="0.25">
      <c r="A40" s="1"/>
      <c r="BK40" s="3"/>
    </row>
    <row r="41" spans="1:63" x14ac:dyDescent="0.25">
      <c r="A41" s="1"/>
      <c r="BK41" s="3"/>
    </row>
    <row r="42" spans="1:63" x14ac:dyDescent="0.25">
      <c r="A42" s="1"/>
      <c r="BK42" s="3"/>
    </row>
    <row r="43" spans="1:63" x14ac:dyDescent="0.25">
      <c r="A43" s="1"/>
      <c r="BK43" s="3"/>
    </row>
    <row r="44" spans="1:63" x14ac:dyDescent="0.25">
      <c r="A44" s="1"/>
      <c r="BK44" s="3"/>
    </row>
    <row r="45" spans="1:63" x14ac:dyDescent="0.25">
      <c r="A45" s="1"/>
      <c r="BK45" s="3"/>
    </row>
    <row r="46" spans="1:63" x14ac:dyDescent="0.25">
      <c r="A46" s="1"/>
      <c r="BK46" s="3"/>
    </row>
    <row r="47" spans="1:63" x14ac:dyDescent="0.25">
      <c r="A47" s="1"/>
      <c r="BK47" s="3"/>
    </row>
    <row r="48" spans="1:63" x14ac:dyDescent="0.25">
      <c r="A48" s="1"/>
      <c r="BK48" s="3"/>
    </row>
    <row r="49" spans="1:63" x14ac:dyDescent="0.25">
      <c r="A49" s="1"/>
      <c r="BK49" s="3"/>
    </row>
    <row r="50" spans="1:63" x14ac:dyDescent="0.25">
      <c r="A50" s="1"/>
      <c r="BK50" s="3"/>
    </row>
    <row r="51" spans="1:63" x14ac:dyDescent="0.25">
      <c r="A51" s="1"/>
      <c r="BK51" s="3"/>
    </row>
    <row r="52" spans="1:63" x14ac:dyDescent="0.25">
      <c r="A52" s="1"/>
      <c r="BK52" s="3"/>
    </row>
    <row r="53" spans="1:63" x14ac:dyDescent="0.25">
      <c r="A53" s="1"/>
      <c r="BK53" s="3"/>
    </row>
    <row r="54" spans="1:63" x14ac:dyDescent="0.25">
      <c r="A54" s="1"/>
      <c r="BK54" s="3"/>
    </row>
    <row r="55" spans="1:63" x14ac:dyDescent="0.25">
      <c r="A55" s="1"/>
      <c r="BK55" s="3"/>
    </row>
    <row r="56" spans="1:63" x14ac:dyDescent="0.25">
      <c r="A56" s="1"/>
      <c r="BK56" s="3"/>
    </row>
    <row r="57" spans="1:63" x14ac:dyDescent="0.25">
      <c r="A57" s="1"/>
      <c r="BK57" s="3"/>
    </row>
    <row r="58" spans="1:63" x14ac:dyDescent="0.25">
      <c r="A58" s="1"/>
      <c r="BK58" s="3"/>
    </row>
    <row r="59" spans="1:63" x14ac:dyDescent="0.25">
      <c r="A59" s="1"/>
      <c r="BK59" s="3"/>
    </row>
    <row r="60" spans="1:63" x14ac:dyDescent="0.25">
      <c r="A60" s="1"/>
      <c r="BK60" s="3"/>
    </row>
    <row r="61" spans="1:63" x14ac:dyDescent="0.25">
      <c r="A61" s="1"/>
      <c r="BK61" s="3"/>
    </row>
    <row r="62" spans="1:63" x14ac:dyDescent="0.25">
      <c r="A62" s="1"/>
      <c r="BK62" s="3"/>
    </row>
    <row r="63" spans="1:63" x14ac:dyDescent="0.25">
      <c r="A63" s="1"/>
      <c r="BK63" s="3"/>
    </row>
    <row r="64" spans="1:63" x14ac:dyDescent="0.25">
      <c r="A64" s="1"/>
      <c r="BK64" s="3"/>
    </row>
    <row r="65" spans="1:63" x14ac:dyDescent="0.25">
      <c r="A65" s="1"/>
      <c r="BK65" s="3"/>
    </row>
    <row r="66" spans="1:63" x14ac:dyDescent="0.25">
      <c r="A66" s="1"/>
      <c r="BK66" s="3"/>
    </row>
    <row r="67" spans="1:63" x14ac:dyDescent="0.25">
      <c r="A67" s="1"/>
      <c r="BK67" s="3"/>
    </row>
    <row r="68" spans="1:63" x14ac:dyDescent="0.25">
      <c r="A68" s="1"/>
      <c r="BK68" s="3"/>
    </row>
    <row r="69" spans="1:63" x14ac:dyDescent="0.25">
      <c r="A69" s="1"/>
      <c r="BK69" s="3"/>
    </row>
    <row r="70" spans="1:63" x14ac:dyDescent="0.25">
      <c r="A70" s="1"/>
      <c r="BK70" s="3"/>
    </row>
    <row r="71" spans="1:63" x14ac:dyDescent="0.25">
      <c r="A71" s="1"/>
      <c r="BK71" s="3"/>
    </row>
    <row r="72" spans="1:63" x14ac:dyDescent="0.25">
      <c r="A72" s="1"/>
      <c r="BK72" s="3"/>
    </row>
    <row r="73" spans="1:63" x14ac:dyDescent="0.25">
      <c r="A73" s="1"/>
      <c r="BK73" s="3"/>
    </row>
    <row r="74" spans="1:63" x14ac:dyDescent="0.25">
      <c r="A74" s="1"/>
      <c r="BK74" s="3"/>
    </row>
    <row r="75" spans="1:63" x14ac:dyDescent="0.25">
      <c r="A75" s="1"/>
      <c r="BK75" s="3"/>
    </row>
    <row r="76" spans="1:63" x14ac:dyDescent="0.25">
      <c r="A76" s="1"/>
      <c r="BK76" s="3"/>
    </row>
    <row r="77" spans="1:63" x14ac:dyDescent="0.25">
      <c r="A77" s="1"/>
      <c r="BK77" s="3"/>
    </row>
    <row r="78" spans="1:63" x14ac:dyDescent="0.25">
      <c r="A78" s="1"/>
      <c r="BK78" s="3"/>
    </row>
    <row r="79" spans="1:63" x14ac:dyDescent="0.25">
      <c r="A79" s="1"/>
      <c r="BK79" s="3"/>
    </row>
    <row r="80" spans="1:63" x14ac:dyDescent="0.25">
      <c r="A80" s="1"/>
      <c r="BK80" s="3"/>
    </row>
    <row r="81" spans="1:63" x14ac:dyDescent="0.25">
      <c r="A81" s="1"/>
      <c r="BK81" s="3"/>
    </row>
    <row r="82" spans="1:63" x14ac:dyDescent="0.25">
      <c r="A82" s="1"/>
      <c r="BK82" s="3"/>
    </row>
    <row r="83" spans="1:63" x14ac:dyDescent="0.25">
      <c r="A83" s="1"/>
      <c r="BK83" s="3"/>
    </row>
    <row r="84" spans="1:63" x14ac:dyDescent="0.25">
      <c r="A84" s="1"/>
      <c r="BK84" s="3"/>
    </row>
    <row r="85" spans="1:63" x14ac:dyDescent="0.25">
      <c r="A85" s="1"/>
      <c r="BK85" s="3"/>
    </row>
    <row r="86" spans="1:63" x14ac:dyDescent="0.25">
      <c r="A86" s="1"/>
      <c r="BK86" s="3"/>
    </row>
    <row r="87" spans="1:63" x14ac:dyDescent="0.25">
      <c r="A87" s="1"/>
      <c r="BK87" s="3"/>
    </row>
    <row r="88" spans="1:63" x14ac:dyDescent="0.25">
      <c r="A88" s="1"/>
      <c r="BK88" s="3"/>
    </row>
    <row r="89" spans="1:63" x14ac:dyDescent="0.25">
      <c r="A89" s="1"/>
      <c r="BK89" s="3"/>
    </row>
    <row r="90" spans="1:63" x14ac:dyDescent="0.25">
      <c r="A90" s="1"/>
      <c r="BK90" s="3"/>
    </row>
    <row r="91" spans="1:63" x14ac:dyDescent="0.25">
      <c r="A91" s="1"/>
      <c r="BK91" s="3"/>
    </row>
    <row r="92" spans="1:63" x14ac:dyDescent="0.25">
      <c r="A92" s="1"/>
      <c r="BK92" s="3"/>
    </row>
    <row r="93" spans="1:63" x14ac:dyDescent="0.25">
      <c r="A93" s="1"/>
      <c r="BK93" s="3"/>
    </row>
    <row r="94" spans="1:63" x14ac:dyDescent="0.25">
      <c r="A94" s="1"/>
      <c r="BK94" s="3"/>
    </row>
    <row r="95" spans="1:63" x14ac:dyDescent="0.25">
      <c r="A95" s="1"/>
      <c r="BK95" s="3"/>
    </row>
    <row r="96" spans="1:63" x14ac:dyDescent="0.25">
      <c r="A96" s="1"/>
      <c r="BK96" s="3"/>
    </row>
    <row r="97" spans="1:63" x14ac:dyDescent="0.25">
      <c r="A97" s="1"/>
      <c r="BK97" s="3"/>
    </row>
    <row r="98" spans="1:63" x14ac:dyDescent="0.25">
      <c r="A98" s="1"/>
      <c r="BK98" s="3"/>
    </row>
    <row r="99" spans="1:63" x14ac:dyDescent="0.25">
      <c r="A99" s="1"/>
      <c r="BK99" s="3"/>
    </row>
    <row r="100" spans="1:63" x14ac:dyDescent="0.25">
      <c r="A100" s="1"/>
      <c r="BK100" s="3"/>
    </row>
    <row r="101" spans="1:63" x14ac:dyDescent="0.25">
      <c r="A101" s="1"/>
      <c r="BK101" s="3"/>
    </row>
    <row r="102" spans="1:63" x14ac:dyDescent="0.25">
      <c r="A102" s="1"/>
      <c r="BK102" s="3"/>
    </row>
    <row r="103" spans="1:63" x14ac:dyDescent="0.25">
      <c r="A103" s="1"/>
      <c r="BK103" s="3"/>
    </row>
    <row r="104" spans="1:63" x14ac:dyDescent="0.25">
      <c r="A104" s="1"/>
      <c r="BK104" s="3"/>
    </row>
    <row r="105" spans="1:63" x14ac:dyDescent="0.25">
      <c r="A105" s="1"/>
      <c r="BK105" s="3"/>
    </row>
    <row r="106" spans="1:63" x14ac:dyDescent="0.25">
      <c r="A106" s="1"/>
      <c r="BK106" s="3"/>
    </row>
    <row r="107" spans="1:63" x14ac:dyDescent="0.25">
      <c r="A107" s="1"/>
      <c r="BK107" s="3"/>
    </row>
    <row r="108" spans="1:63" x14ac:dyDescent="0.25">
      <c r="A108" s="1"/>
      <c r="BK108" s="3"/>
    </row>
    <row r="109" spans="1:63" x14ac:dyDescent="0.25">
      <c r="A109" s="1"/>
      <c r="BK109" s="3"/>
    </row>
    <row r="110" spans="1:63" x14ac:dyDescent="0.25">
      <c r="A110" s="1"/>
      <c r="BK110" s="3"/>
    </row>
    <row r="111" spans="1:63" x14ac:dyDescent="0.25">
      <c r="A111" s="1"/>
      <c r="BK111" s="3"/>
    </row>
    <row r="112" spans="1:63" x14ac:dyDescent="0.25">
      <c r="A112" s="1"/>
      <c r="BK112" s="3"/>
    </row>
    <row r="113" spans="1:63" x14ac:dyDescent="0.25">
      <c r="A113" s="1"/>
      <c r="BK113" s="3"/>
    </row>
    <row r="114" spans="1:63" x14ac:dyDescent="0.25">
      <c r="A114" s="1"/>
      <c r="BK114" s="3"/>
    </row>
    <row r="115" spans="1:63" x14ac:dyDescent="0.25">
      <c r="A115" s="1"/>
      <c r="BK115" s="3"/>
    </row>
    <row r="116" spans="1:63" x14ac:dyDescent="0.25">
      <c r="A116" s="1"/>
      <c r="BK116" s="3"/>
    </row>
    <row r="117" spans="1:63" x14ac:dyDescent="0.25">
      <c r="A117" s="1"/>
      <c r="BK117" s="3"/>
    </row>
    <row r="118" spans="1:63" x14ac:dyDescent="0.25">
      <c r="A118" s="1"/>
      <c r="BK118" s="3"/>
    </row>
    <row r="119" spans="1:63" x14ac:dyDescent="0.25">
      <c r="A119" s="1"/>
      <c r="BK119" s="3"/>
    </row>
    <row r="120" spans="1:63" x14ac:dyDescent="0.25">
      <c r="A120" s="1"/>
      <c r="BK120" s="3"/>
    </row>
    <row r="121" spans="1:63" x14ac:dyDescent="0.25">
      <c r="A121" s="1"/>
      <c r="BK121" s="3"/>
    </row>
    <row r="122" spans="1:63" x14ac:dyDescent="0.25">
      <c r="A122" s="1"/>
      <c r="BK122" s="3"/>
    </row>
    <row r="123" spans="1:63" x14ac:dyDescent="0.25">
      <c r="A123" s="1"/>
      <c r="BK123" s="3"/>
    </row>
    <row r="124" spans="1:63" x14ac:dyDescent="0.25">
      <c r="A124" s="1"/>
      <c r="BK124" s="3"/>
    </row>
    <row r="125" spans="1:63" x14ac:dyDescent="0.25">
      <c r="A125" s="1"/>
      <c r="BK125" s="3"/>
    </row>
    <row r="126" spans="1:63" x14ac:dyDescent="0.25">
      <c r="A126" s="1"/>
      <c r="BK126" s="3"/>
    </row>
    <row r="127" spans="1:63" x14ac:dyDescent="0.25">
      <c r="A127" s="1"/>
      <c r="BK127" s="3"/>
    </row>
    <row r="128" spans="1:63" x14ac:dyDescent="0.25">
      <c r="A128" s="1"/>
      <c r="BK128" s="3"/>
    </row>
    <row r="129" spans="1:63" x14ac:dyDescent="0.25">
      <c r="A129" s="1"/>
      <c r="BK129" s="3"/>
    </row>
    <row r="130" spans="1:63" x14ac:dyDescent="0.25">
      <c r="A130" s="1"/>
      <c r="BK130" s="3"/>
    </row>
    <row r="131" spans="1:63" x14ac:dyDescent="0.25">
      <c r="A131" s="1"/>
      <c r="BK131" s="3"/>
    </row>
    <row r="132" spans="1:63" x14ac:dyDescent="0.25">
      <c r="A132" s="1"/>
      <c r="BK132" s="3"/>
    </row>
    <row r="133" spans="1:63" x14ac:dyDescent="0.25">
      <c r="A133" s="1"/>
      <c r="BK133" s="3"/>
    </row>
    <row r="134" spans="1:63" x14ac:dyDescent="0.25">
      <c r="A134" s="1"/>
      <c r="BK134" s="3"/>
    </row>
    <row r="135" spans="1:63" x14ac:dyDescent="0.25">
      <c r="A135" s="1"/>
      <c r="BK135" s="3"/>
    </row>
    <row r="136" spans="1:63" x14ac:dyDescent="0.25">
      <c r="A136" s="1"/>
      <c r="BK136" s="3"/>
    </row>
    <row r="137" spans="1:63" x14ac:dyDescent="0.25">
      <c r="A137" s="1"/>
      <c r="BK137" s="3"/>
    </row>
    <row r="138" spans="1:63" x14ac:dyDescent="0.25">
      <c r="A138" s="1"/>
      <c r="BK138" s="3"/>
    </row>
    <row r="139" spans="1:63" x14ac:dyDescent="0.25">
      <c r="A139" s="1"/>
      <c r="BK139" s="3"/>
    </row>
    <row r="140" spans="1:63" x14ac:dyDescent="0.25">
      <c r="A140" s="1"/>
      <c r="BK140" s="3"/>
    </row>
    <row r="141" spans="1:63" x14ac:dyDescent="0.25">
      <c r="A141" s="1"/>
      <c r="BK141" s="3"/>
    </row>
    <row r="142" spans="1:63" x14ac:dyDescent="0.25">
      <c r="A142" s="1"/>
      <c r="BK142" s="3"/>
    </row>
    <row r="143" spans="1:63" x14ac:dyDescent="0.25">
      <c r="A143" s="1"/>
      <c r="BK143" s="3"/>
    </row>
    <row r="144" spans="1:63" x14ac:dyDescent="0.25">
      <c r="A144" s="1"/>
      <c r="BK144" s="3"/>
    </row>
    <row r="145" spans="1:63" x14ac:dyDescent="0.25">
      <c r="A145" s="1"/>
      <c r="BK145" s="3"/>
    </row>
    <row r="146" spans="1:63" x14ac:dyDescent="0.25">
      <c r="A146" s="1"/>
      <c r="BK146" s="3"/>
    </row>
    <row r="147" spans="1:63" x14ac:dyDescent="0.25">
      <c r="A147" s="1"/>
      <c r="BK147" s="3"/>
    </row>
    <row r="148" spans="1:63" x14ac:dyDescent="0.25">
      <c r="A148" s="1"/>
      <c r="BK148" s="3"/>
    </row>
    <row r="149" spans="1:63" x14ac:dyDescent="0.25">
      <c r="A149" s="1"/>
      <c r="BK149" s="3"/>
    </row>
    <row r="150" spans="1:63" x14ac:dyDescent="0.25">
      <c r="A150" s="1"/>
      <c r="BK150" s="3"/>
    </row>
    <row r="151" spans="1:63" x14ac:dyDescent="0.25">
      <c r="A151" s="1"/>
      <c r="BK151" s="3"/>
    </row>
    <row r="152" spans="1:63" x14ac:dyDescent="0.25">
      <c r="A152" s="1"/>
      <c r="BK152" s="3"/>
    </row>
    <row r="153" spans="1:63" x14ac:dyDescent="0.25">
      <c r="A153" s="1"/>
      <c r="BK153" s="3"/>
    </row>
    <row r="154" spans="1:63" x14ac:dyDescent="0.25">
      <c r="A154" s="1"/>
      <c r="BK154" s="3"/>
    </row>
    <row r="155" spans="1:63" x14ac:dyDescent="0.25">
      <c r="A155" s="1"/>
      <c r="BK155" s="3"/>
    </row>
    <row r="156" spans="1:63" x14ac:dyDescent="0.25">
      <c r="A156" s="1"/>
      <c r="BK156" s="3"/>
    </row>
    <row r="157" spans="1:63" x14ac:dyDescent="0.25">
      <c r="A157" s="1"/>
      <c r="BK157" s="3"/>
    </row>
    <row r="158" spans="1:63" x14ac:dyDescent="0.25">
      <c r="A158" s="1"/>
      <c r="BK158" s="3"/>
    </row>
    <row r="159" spans="1:63" x14ac:dyDescent="0.25">
      <c r="A159" s="1"/>
      <c r="BK159" s="3"/>
    </row>
    <row r="160" spans="1:63" x14ac:dyDescent="0.25">
      <c r="A160" s="1"/>
      <c r="BK160" s="3"/>
    </row>
    <row r="161" spans="1:63" x14ac:dyDescent="0.25">
      <c r="A161" s="1"/>
      <c r="BK161" s="3"/>
    </row>
    <row r="162" spans="1:63" x14ac:dyDescent="0.25">
      <c r="A162" s="1"/>
      <c r="BK162" s="3"/>
    </row>
    <row r="163" spans="1:63" x14ac:dyDescent="0.25">
      <c r="A163" s="1"/>
      <c r="BK163" s="3"/>
    </row>
    <row r="164" spans="1:63" x14ac:dyDescent="0.25">
      <c r="A164" s="1"/>
      <c r="BK164" s="3"/>
    </row>
    <row r="165" spans="1:63" x14ac:dyDescent="0.25">
      <c r="A165" s="1"/>
      <c r="BK165" s="3"/>
    </row>
    <row r="166" spans="1:63" x14ac:dyDescent="0.25">
      <c r="A166" s="1"/>
      <c r="BK166" s="3"/>
    </row>
    <row r="167" spans="1:63" x14ac:dyDescent="0.25">
      <c r="A167" s="1"/>
      <c r="BK167" s="3"/>
    </row>
    <row r="168" spans="1:63" x14ac:dyDescent="0.25">
      <c r="A168" s="1"/>
      <c r="BK168" s="3"/>
    </row>
    <row r="169" spans="1:63" x14ac:dyDescent="0.25">
      <c r="A169" s="1"/>
      <c r="BK169" s="3"/>
    </row>
    <row r="170" spans="1:63" x14ac:dyDescent="0.25">
      <c r="A170" s="1"/>
      <c r="BK170" s="3"/>
    </row>
    <row r="171" spans="1:63" x14ac:dyDescent="0.25">
      <c r="A171" s="1"/>
      <c r="BK171" s="3"/>
    </row>
    <row r="172" spans="1:63" x14ac:dyDescent="0.25">
      <c r="A172" s="1"/>
      <c r="BK172" s="3"/>
    </row>
    <row r="173" spans="1:63" x14ac:dyDescent="0.25">
      <c r="A173" s="1"/>
      <c r="BK173" s="3"/>
    </row>
    <row r="174" spans="1:63" x14ac:dyDescent="0.25">
      <c r="A174" s="1"/>
      <c r="BK174" s="3"/>
    </row>
    <row r="175" spans="1:63" x14ac:dyDescent="0.25">
      <c r="A175" s="1"/>
      <c r="BK175" s="3"/>
    </row>
    <row r="176" spans="1:63" x14ac:dyDescent="0.25">
      <c r="A176" s="1"/>
      <c r="BK176" s="3"/>
    </row>
    <row r="177" spans="1:63" x14ac:dyDescent="0.25">
      <c r="A177" s="1"/>
      <c r="BK177" s="3"/>
    </row>
    <row r="178" spans="1:63" x14ac:dyDescent="0.25">
      <c r="A178" s="1"/>
      <c r="BK178" s="3"/>
    </row>
    <row r="179" spans="1:63" x14ac:dyDescent="0.25">
      <c r="A179" s="1"/>
      <c r="BK179" s="3"/>
    </row>
    <row r="180" spans="1:63" x14ac:dyDescent="0.25">
      <c r="A180" s="1"/>
      <c r="BK180" s="3"/>
    </row>
    <row r="181" spans="1:63" x14ac:dyDescent="0.25">
      <c r="A181" s="1"/>
      <c r="BK181" s="3"/>
    </row>
    <row r="182" spans="1:63" x14ac:dyDescent="0.25">
      <c r="A182" s="1"/>
      <c r="BK182" s="3"/>
    </row>
    <row r="183" spans="1:63" x14ac:dyDescent="0.25">
      <c r="A183" s="1"/>
      <c r="BK183" s="3"/>
    </row>
    <row r="184" spans="1:63" x14ac:dyDescent="0.25">
      <c r="A184" s="1"/>
      <c r="BK184" s="3"/>
    </row>
    <row r="185" spans="1:63" x14ac:dyDescent="0.25">
      <c r="A185" s="1"/>
      <c r="BK185" s="3"/>
    </row>
    <row r="186" spans="1:63" x14ac:dyDescent="0.25">
      <c r="A186" s="1"/>
      <c r="BK186" s="3"/>
    </row>
    <row r="187" spans="1:63" x14ac:dyDescent="0.25">
      <c r="A187" s="1"/>
      <c r="BK187" s="3"/>
    </row>
    <row r="188" spans="1:63" x14ac:dyDescent="0.25">
      <c r="A188" s="1"/>
      <c r="BK188" s="3"/>
    </row>
    <row r="189" spans="1:63" x14ac:dyDescent="0.25">
      <c r="A189" s="1"/>
      <c r="BK189" s="3"/>
    </row>
    <row r="190" spans="1:63" x14ac:dyDescent="0.25">
      <c r="A190" s="1"/>
      <c r="BK190" s="3"/>
    </row>
    <row r="191" spans="1:63" x14ac:dyDescent="0.25">
      <c r="A191" s="1"/>
      <c r="BK191" s="3"/>
    </row>
    <row r="192" spans="1:63" x14ac:dyDescent="0.25">
      <c r="A192" s="1"/>
      <c r="BK192" s="3"/>
    </row>
    <row r="193" spans="1:63" x14ac:dyDescent="0.25">
      <c r="A193" s="1"/>
      <c r="BK193" s="3"/>
    </row>
    <row r="194" spans="1:63" x14ac:dyDescent="0.25">
      <c r="A194" s="1"/>
      <c r="BK194" s="3"/>
    </row>
    <row r="195" spans="1:63" x14ac:dyDescent="0.25">
      <c r="A195" s="1"/>
      <c r="BK195" s="3"/>
    </row>
    <row r="196" spans="1:63" x14ac:dyDescent="0.25">
      <c r="A196" s="1"/>
      <c r="BK196" s="3"/>
    </row>
    <row r="197" spans="1:63" x14ac:dyDescent="0.25">
      <c r="A197" s="1"/>
      <c r="BK197" s="3"/>
    </row>
    <row r="198" spans="1:63" x14ac:dyDescent="0.25">
      <c r="A198" s="1"/>
      <c r="BK198" s="3"/>
    </row>
    <row r="199" spans="1:63" x14ac:dyDescent="0.25">
      <c r="A199" s="1"/>
      <c r="BK199" s="3"/>
    </row>
    <row r="200" spans="1:63" x14ac:dyDescent="0.25">
      <c r="A200" s="1"/>
      <c r="BK200" s="3"/>
    </row>
    <row r="201" spans="1:63" x14ac:dyDescent="0.25">
      <c r="A201" s="1"/>
      <c r="BK201" s="3"/>
    </row>
    <row r="202" spans="1:63" x14ac:dyDescent="0.25">
      <c r="A202" s="1"/>
      <c r="BK202" s="3"/>
    </row>
    <row r="203" spans="1:63" x14ac:dyDescent="0.25">
      <c r="A203" s="1"/>
      <c r="BK203" s="3"/>
    </row>
    <row r="204" spans="1:63" x14ac:dyDescent="0.25">
      <c r="A204" s="1"/>
      <c r="BK204" s="3"/>
    </row>
    <row r="205" spans="1:63" x14ac:dyDescent="0.25">
      <c r="A205" s="1"/>
      <c r="BK205" s="3"/>
    </row>
    <row r="206" spans="1:63" x14ac:dyDescent="0.25">
      <c r="A206" s="1"/>
      <c r="BK206" s="3"/>
    </row>
    <row r="207" spans="1:63" x14ac:dyDescent="0.25">
      <c r="A207" s="1"/>
      <c r="BK207" s="3"/>
    </row>
    <row r="208" spans="1:63" x14ac:dyDescent="0.25">
      <c r="A208" s="1"/>
      <c r="BK208" s="3"/>
    </row>
    <row r="209" spans="1:63" x14ac:dyDescent="0.25">
      <c r="A209" s="1"/>
      <c r="BK209" s="3"/>
    </row>
    <row r="210" spans="1:63" x14ac:dyDescent="0.25">
      <c r="A210" s="1"/>
      <c r="BK210" s="3"/>
    </row>
    <row r="211" spans="1:63" x14ac:dyDescent="0.25">
      <c r="A211" s="1"/>
      <c r="BK211" s="3"/>
    </row>
    <row r="212" spans="1:63" x14ac:dyDescent="0.25">
      <c r="A212" s="1"/>
      <c r="BK212" s="3"/>
    </row>
    <row r="213" spans="1:63" x14ac:dyDescent="0.25">
      <c r="A213" s="1"/>
      <c r="BK213" s="3"/>
    </row>
    <row r="214" spans="1:63" x14ac:dyDescent="0.25">
      <c r="A214" s="1"/>
      <c r="BK214" s="3"/>
    </row>
    <row r="215" spans="1:63" x14ac:dyDescent="0.25">
      <c r="A215" s="1"/>
      <c r="BK215" s="3"/>
    </row>
    <row r="216" spans="1:63" x14ac:dyDescent="0.25">
      <c r="A216" s="1"/>
      <c r="BK216" s="3"/>
    </row>
    <row r="217" spans="1:63" x14ac:dyDescent="0.25">
      <c r="A217" s="1"/>
      <c r="BK217" s="3"/>
    </row>
    <row r="218" spans="1:63" x14ac:dyDescent="0.25">
      <c r="A218" s="1"/>
      <c r="BK218" s="3"/>
    </row>
    <row r="219" spans="1:63" x14ac:dyDescent="0.25">
      <c r="A219" s="1"/>
      <c r="BK219" s="3"/>
    </row>
    <row r="220" spans="1:63" x14ac:dyDescent="0.25">
      <c r="A220" s="1"/>
      <c r="BK220" s="3"/>
    </row>
    <row r="221" spans="1:63" x14ac:dyDescent="0.25">
      <c r="A221" s="1"/>
      <c r="BK221" s="3"/>
    </row>
    <row r="222" spans="1:63" x14ac:dyDescent="0.25">
      <c r="A222" s="1"/>
      <c r="BK222" s="3"/>
    </row>
    <row r="223" spans="1:63" x14ac:dyDescent="0.25">
      <c r="A223" s="1"/>
      <c r="BK223" s="3"/>
    </row>
    <row r="224" spans="1:63" x14ac:dyDescent="0.25">
      <c r="A224" s="1"/>
      <c r="BK224" s="3"/>
    </row>
    <row r="225" spans="1:63" x14ac:dyDescent="0.25">
      <c r="A225" s="1"/>
      <c r="BK225" s="3"/>
    </row>
    <row r="226" spans="1:63" x14ac:dyDescent="0.25">
      <c r="A226" s="1"/>
      <c r="BK226" s="3"/>
    </row>
    <row r="227" spans="1:63" x14ac:dyDescent="0.25">
      <c r="A227" s="1"/>
      <c r="BK227" s="3"/>
    </row>
    <row r="228" spans="1:63" x14ac:dyDescent="0.25">
      <c r="A228" s="1"/>
      <c r="BK228" s="3"/>
    </row>
    <row r="229" spans="1:63" x14ac:dyDescent="0.25">
      <c r="A229" s="1"/>
      <c r="BK229" s="3"/>
    </row>
    <row r="230" spans="1:63" x14ac:dyDescent="0.25">
      <c r="A230" s="1"/>
      <c r="BK230" s="3"/>
    </row>
    <row r="231" spans="1:63" x14ac:dyDescent="0.25">
      <c r="A231" s="1"/>
      <c r="BK231" s="3"/>
    </row>
    <row r="232" spans="1:63" x14ac:dyDescent="0.25">
      <c r="A232" s="1"/>
      <c r="BK232" s="3"/>
    </row>
    <row r="233" spans="1:63" x14ac:dyDescent="0.25">
      <c r="A233" s="1"/>
      <c r="BK233" s="3"/>
    </row>
    <row r="234" spans="1:63" x14ac:dyDescent="0.25">
      <c r="A234" s="1"/>
      <c r="BK234" s="3"/>
    </row>
    <row r="235" spans="1:63" x14ac:dyDescent="0.25">
      <c r="A235" s="1"/>
      <c r="BK235" s="3"/>
    </row>
    <row r="236" spans="1:63" x14ac:dyDescent="0.25">
      <c r="A236" s="1"/>
      <c r="BK236" s="3"/>
    </row>
    <row r="237" spans="1:63" x14ac:dyDescent="0.25">
      <c r="A237" s="1"/>
      <c r="BK237" s="3"/>
    </row>
    <row r="238" spans="1:63" x14ac:dyDescent="0.25">
      <c r="A238" s="1"/>
      <c r="BK238" s="3"/>
    </row>
    <row r="239" spans="1:63" x14ac:dyDescent="0.25">
      <c r="A239" s="1"/>
      <c r="BK239" s="3"/>
    </row>
    <row r="240" spans="1:63" x14ac:dyDescent="0.25">
      <c r="A240" s="1"/>
      <c r="BK240" s="3"/>
    </row>
    <row r="241" spans="1:63" x14ac:dyDescent="0.25">
      <c r="A241" s="1"/>
      <c r="BK241" s="3"/>
    </row>
    <row r="242" spans="1:63" x14ac:dyDescent="0.25">
      <c r="A242" s="1"/>
      <c r="BK242" s="3"/>
    </row>
    <row r="243" spans="1:63" x14ac:dyDescent="0.25">
      <c r="A243" s="1"/>
      <c r="BK243" s="3"/>
    </row>
    <row r="244" spans="1:63" x14ac:dyDescent="0.25">
      <c r="A244" s="1"/>
      <c r="BK244" s="3"/>
    </row>
    <row r="245" spans="1:63" x14ac:dyDescent="0.25">
      <c r="A245" s="1"/>
      <c r="BK245" s="3"/>
    </row>
    <row r="246" spans="1:63" x14ac:dyDescent="0.25">
      <c r="A246" s="1"/>
      <c r="BK246" s="3"/>
    </row>
    <row r="247" spans="1:63" x14ac:dyDescent="0.25">
      <c r="A247" s="1"/>
      <c r="BK247" s="3"/>
    </row>
    <row r="248" spans="1:63" x14ac:dyDescent="0.25">
      <c r="A248" s="1"/>
      <c r="BK248" s="3"/>
    </row>
    <row r="249" spans="1:63" x14ac:dyDescent="0.25">
      <c r="A249" s="1"/>
      <c r="BK249" s="3"/>
    </row>
    <row r="250" spans="1:63" x14ac:dyDescent="0.25">
      <c r="A250" s="1"/>
      <c r="BK250" s="3"/>
    </row>
    <row r="251" spans="1:63" x14ac:dyDescent="0.25">
      <c r="A251" s="1"/>
      <c r="BK251" s="3"/>
    </row>
    <row r="252" spans="1:63" x14ac:dyDescent="0.25">
      <c r="A252" s="1"/>
      <c r="BK252" s="3"/>
    </row>
    <row r="253" spans="1:63" x14ac:dyDescent="0.25">
      <c r="A253" s="1"/>
      <c r="BK253" s="3"/>
    </row>
    <row r="254" spans="1:63" x14ac:dyDescent="0.25">
      <c r="A254" s="1"/>
      <c r="BK254" s="3"/>
    </row>
    <row r="255" spans="1:63" x14ac:dyDescent="0.25">
      <c r="A255" s="1"/>
      <c r="BK255" s="3"/>
    </row>
    <row r="256" spans="1:63" x14ac:dyDescent="0.25">
      <c r="A256" s="1"/>
      <c r="BK256" s="3"/>
    </row>
    <row r="257" spans="1:63" x14ac:dyDescent="0.25">
      <c r="A257" s="1"/>
      <c r="BK257" s="3"/>
    </row>
    <row r="258" spans="1:63" x14ac:dyDescent="0.25">
      <c r="A258" s="1"/>
      <c r="BK258" s="3"/>
    </row>
    <row r="259" spans="1:63" x14ac:dyDescent="0.25">
      <c r="A259" s="1"/>
      <c r="BK259" s="3"/>
    </row>
    <row r="260" spans="1:63" x14ac:dyDescent="0.25">
      <c r="A260" s="1"/>
      <c r="BK260" s="3"/>
    </row>
    <row r="261" spans="1:63" x14ac:dyDescent="0.25">
      <c r="A261" s="1"/>
      <c r="BK261" s="3"/>
    </row>
    <row r="262" spans="1:63" x14ac:dyDescent="0.25">
      <c r="A262" s="1"/>
      <c r="BK262" s="3"/>
    </row>
    <row r="263" spans="1:63" x14ac:dyDescent="0.25">
      <c r="A263" s="1"/>
      <c r="BK263" s="3"/>
    </row>
    <row r="264" spans="1:63" x14ac:dyDescent="0.25">
      <c r="A264" s="1"/>
      <c r="BK264" s="3"/>
    </row>
    <row r="265" spans="1:63" x14ac:dyDescent="0.25">
      <c r="A265" s="1"/>
      <c r="BK265" s="3"/>
    </row>
    <row r="266" spans="1:63" x14ac:dyDescent="0.25">
      <c r="A266" s="1"/>
      <c r="BK266" s="3"/>
    </row>
    <row r="267" spans="1:63" x14ac:dyDescent="0.25">
      <c r="A267" s="1"/>
      <c r="BK267" s="3"/>
    </row>
    <row r="268" spans="1:63" x14ac:dyDescent="0.25">
      <c r="A268" s="1"/>
      <c r="BK268" s="3"/>
    </row>
    <row r="269" spans="1:63" x14ac:dyDescent="0.25">
      <c r="A269" s="1"/>
      <c r="BK269" s="3"/>
    </row>
    <row r="270" spans="1:63" x14ac:dyDescent="0.25">
      <c r="A270" s="1"/>
      <c r="BK270" s="3"/>
    </row>
    <row r="271" spans="1:63" x14ac:dyDescent="0.25">
      <c r="A271" s="1"/>
      <c r="BK271" s="3"/>
    </row>
    <row r="272" spans="1:63" x14ac:dyDescent="0.25">
      <c r="A272" s="1"/>
      <c r="BK272" s="3"/>
    </row>
    <row r="273" spans="1:63" x14ac:dyDescent="0.25">
      <c r="A273" s="1"/>
      <c r="BK273" s="3"/>
    </row>
    <row r="274" spans="1:63" x14ac:dyDescent="0.25">
      <c r="A274" s="1"/>
      <c r="BK274" s="3"/>
    </row>
    <row r="275" spans="1:63" x14ac:dyDescent="0.25">
      <c r="A275" s="1"/>
      <c r="BK275" s="3"/>
    </row>
    <row r="276" spans="1:63" x14ac:dyDescent="0.25">
      <c r="A276" s="1"/>
      <c r="BK276" s="3"/>
    </row>
    <row r="277" spans="1:63" x14ac:dyDescent="0.25">
      <c r="A277" s="1"/>
      <c r="BK277" s="3"/>
    </row>
    <row r="278" spans="1:63" x14ac:dyDescent="0.25">
      <c r="A278" s="1"/>
      <c r="BK278" s="3"/>
    </row>
    <row r="279" spans="1:63" x14ac:dyDescent="0.25">
      <c r="A279" s="1"/>
      <c r="BK279" s="3"/>
    </row>
    <row r="280" spans="1:63" x14ac:dyDescent="0.25">
      <c r="A280" s="1"/>
      <c r="BK280" s="3"/>
    </row>
    <row r="281" spans="1:63" x14ac:dyDescent="0.25">
      <c r="A281" s="1"/>
      <c r="BK281" s="3"/>
    </row>
    <row r="282" spans="1:63" x14ac:dyDescent="0.25">
      <c r="A282" s="1"/>
      <c r="BK282" s="3"/>
    </row>
    <row r="283" spans="1:63" x14ac:dyDescent="0.25">
      <c r="A283" s="1"/>
      <c r="BK283" s="3"/>
    </row>
    <row r="284" spans="1:63" x14ac:dyDescent="0.25">
      <c r="A284" s="1"/>
      <c r="BK284" s="3"/>
    </row>
    <row r="285" spans="1:63" x14ac:dyDescent="0.25">
      <c r="A285" s="1"/>
      <c r="BK285" s="3"/>
    </row>
    <row r="286" spans="1:63" x14ac:dyDescent="0.25">
      <c r="A286" s="1"/>
      <c r="BK286" s="3"/>
    </row>
    <row r="287" spans="1:63" x14ac:dyDescent="0.25">
      <c r="A287" s="1"/>
      <c r="BK287" s="3"/>
    </row>
    <row r="288" spans="1:63" x14ac:dyDescent="0.25">
      <c r="A288" s="1"/>
      <c r="BK288" s="3"/>
    </row>
    <row r="289" spans="1:63" x14ac:dyDescent="0.25">
      <c r="A289" s="1"/>
      <c r="BK289" s="3"/>
    </row>
    <row r="290" spans="1:63" x14ac:dyDescent="0.25">
      <c r="A290" s="1"/>
      <c r="BK290" s="3"/>
    </row>
    <row r="291" spans="1:63" x14ac:dyDescent="0.25">
      <c r="A291" s="1"/>
      <c r="BK291" s="3"/>
    </row>
    <row r="292" spans="1:63" x14ac:dyDescent="0.25">
      <c r="A292" s="1"/>
      <c r="BK292" s="3"/>
    </row>
    <row r="293" spans="1:63" x14ac:dyDescent="0.25">
      <c r="A293" s="1"/>
      <c r="BK293" s="3"/>
    </row>
    <row r="294" spans="1:63" x14ac:dyDescent="0.25">
      <c r="A294" s="1"/>
      <c r="BK294" s="3"/>
    </row>
    <row r="295" spans="1:63" x14ac:dyDescent="0.25">
      <c r="A295" s="1"/>
      <c r="BK295" s="3"/>
    </row>
    <row r="296" spans="1:63" x14ac:dyDescent="0.25">
      <c r="A296" s="1"/>
      <c r="BK296" s="3"/>
    </row>
    <row r="297" spans="1:63" x14ac:dyDescent="0.25">
      <c r="A297" s="1"/>
      <c r="BK297" s="3"/>
    </row>
    <row r="298" spans="1:63" x14ac:dyDescent="0.25">
      <c r="A298" s="1"/>
      <c r="BK298" s="3"/>
    </row>
    <row r="299" spans="1:63" x14ac:dyDescent="0.25">
      <c r="A299" s="1"/>
      <c r="BK299" s="3"/>
    </row>
    <row r="300" spans="1:63" x14ac:dyDescent="0.25">
      <c r="A300" s="1"/>
      <c r="BK300" s="3"/>
    </row>
    <row r="301" spans="1:63" x14ac:dyDescent="0.25">
      <c r="A301" s="1"/>
      <c r="BK301" s="3"/>
    </row>
    <row r="302" spans="1:63" x14ac:dyDescent="0.25">
      <c r="A302" s="1"/>
      <c r="BK302" s="3"/>
    </row>
    <row r="303" spans="1:63" x14ac:dyDescent="0.25">
      <c r="A303" s="1"/>
      <c r="BK303" s="3"/>
    </row>
    <row r="304" spans="1:63" x14ac:dyDescent="0.25">
      <c r="A304" s="1"/>
      <c r="BK304" s="3"/>
    </row>
    <row r="305" spans="1:63" x14ac:dyDescent="0.25">
      <c r="A305" s="1"/>
      <c r="BK305" s="3"/>
    </row>
    <row r="306" spans="1:63" x14ac:dyDescent="0.25">
      <c r="A306" s="1"/>
      <c r="BK306" s="3"/>
    </row>
    <row r="307" spans="1:63" x14ac:dyDescent="0.25">
      <c r="A307" s="1"/>
      <c r="BK307" s="3"/>
    </row>
    <row r="308" spans="1:63" x14ac:dyDescent="0.25">
      <c r="A308" s="1"/>
      <c r="BK308" s="3"/>
    </row>
    <row r="309" spans="1:63" x14ac:dyDescent="0.25">
      <c r="A309" s="1"/>
      <c r="BK309" s="3"/>
    </row>
    <row r="310" spans="1:63" x14ac:dyDescent="0.25">
      <c r="A310" s="1"/>
      <c r="BK310" s="3"/>
    </row>
    <row r="311" spans="1:63" x14ac:dyDescent="0.25">
      <c r="A311" s="1"/>
      <c r="BK311" s="3"/>
    </row>
    <row r="312" spans="1:63" x14ac:dyDescent="0.25">
      <c r="A312" s="1"/>
      <c r="BK312" s="3"/>
    </row>
    <row r="313" spans="1:63" x14ac:dyDescent="0.25">
      <c r="A313" s="1"/>
      <c r="BK313" s="3"/>
    </row>
    <row r="314" spans="1:63" x14ac:dyDescent="0.25">
      <c r="A314" s="1"/>
      <c r="BK314" s="3"/>
    </row>
    <row r="315" spans="1:63" x14ac:dyDescent="0.25">
      <c r="A315" s="1"/>
      <c r="BK315" s="3"/>
    </row>
    <row r="316" spans="1:63" x14ac:dyDescent="0.25">
      <c r="A316" s="1"/>
      <c r="BK316" s="3"/>
    </row>
    <row r="317" spans="1:63" x14ac:dyDescent="0.25">
      <c r="A317" s="1"/>
      <c r="BK317" s="3"/>
    </row>
    <row r="318" spans="1:63" x14ac:dyDescent="0.25">
      <c r="A318" s="1"/>
      <c r="BK318" s="3"/>
    </row>
    <row r="319" spans="1:63" x14ac:dyDescent="0.25">
      <c r="A319" s="1"/>
      <c r="BK319" s="3"/>
    </row>
    <row r="320" spans="1:63" x14ac:dyDescent="0.25">
      <c r="A320" s="1"/>
      <c r="BK320" s="3"/>
    </row>
    <row r="321" spans="1:63" x14ac:dyDescent="0.25">
      <c r="A321" s="1"/>
      <c r="BK321" s="3"/>
    </row>
    <row r="322" spans="1:63" x14ac:dyDescent="0.25">
      <c r="A322" s="1"/>
      <c r="BK322" s="3"/>
    </row>
    <row r="323" spans="1:63" x14ac:dyDescent="0.25">
      <c r="A323" s="1"/>
      <c r="BK323" s="3"/>
    </row>
    <row r="324" spans="1:63" x14ac:dyDescent="0.25">
      <c r="A324" s="1"/>
      <c r="BK324" s="3"/>
    </row>
    <row r="325" spans="1:63" x14ac:dyDescent="0.25">
      <c r="A325" s="1"/>
      <c r="BK325" s="3"/>
    </row>
    <row r="326" spans="1:63" x14ac:dyDescent="0.25">
      <c r="A326" s="1"/>
      <c r="BK326" s="3"/>
    </row>
    <row r="327" spans="1:63" x14ac:dyDescent="0.25">
      <c r="A327" s="1"/>
      <c r="BK327" s="3"/>
    </row>
    <row r="328" spans="1:63" x14ac:dyDescent="0.25">
      <c r="A328" s="1"/>
      <c r="BK328" s="3"/>
    </row>
    <row r="329" spans="1:63" x14ac:dyDescent="0.25">
      <c r="A329" s="1"/>
      <c r="BK329" s="3"/>
    </row>
    <row r="330" spans="1:63" x14ac:dyDescent="0.25">
      <c r="A330" s="1"/>
      <c r="BK330" s="3"/>
    </row>
    <row r="331" spans="1:63" x14ac:dyDescent="0.25">
      <c r="A331" s="1"/>
      <c r="BK331" s="3"/>
    </row>
    <row r="332" spans="1:63" x14ac:dyDescent="0.25">
      <c r="A332" s="1"/>
      <c r="BK332" s="3"/>
    </row>
    <row r="333" spans="1:63" x14ac:dyDescent="0.25">
      <c r="A333" s="1"/>
      <c r="BK333" s="3"/>
    </row>
    <row r="334" spans="1:63" x14ac:dyDescent="0.25">
      <c r="A334" s="1"/>
      <c r="BK334" s="3"/>
    </row>
    <row r="335" spans="1:63" x14ac:dyDescent="0.25">
      <c r="A335" s="1"/>
      <c r="BK335" s="3"/>
    </row>
    <row r="336" spans="1:63" x14ac:dyDescent="0.25">
      <c r="A336" s="1"/>
      <c r="BK336" s="3"/>
    </row>
    <row r="337" spans="1:63" x14ac:dyDescent="0.25">
      <c r="A337" s="1"/>
      <c r="BK337" s="3"/>
    </row>
    <row r="338" spans="1:63" x14ac:dyDescent="0.25">
      <c r="A338" s="1"/>
      <c r="BK338" s="3"/>
    </row>
    <row r="339" spans="1:63" x14ac:dyDescent="0.25">
      <c r="A339" s="1"/>
      <c r="BK339" s="3"/>
    </row>
    <row r="340" spans="1:63" x14ac:dyDescent="0.25">
      <c r="A340" s="1"/>
      <c r="BK340" s="3"/>
    </row>
    <row r="341" spans="1:63" x14ac:dyDescent="0.25">
      <c r="A341" s="1"/>
      <c r="BK341" s="3"/>
    </row>
    <row r="342" spans="1:63" x14ac:dyDescent="0.25">
      <c r="A342" s="1"/>
      <c r="BK342" s="3"/>
    </row>
    <row r="343" spans="1:63" x14ac:dyDescent="0.25">
      <c r="A343" s="1"/>
      <c r="BK343" s="3"/>
    </row>
    <row r="344" spans="1:63" x14ac:dyDescent="0.25">
      <c r="A344" s="1"/>
      <c r="BK344" s="3"/>
    </row>
    <row r="345" spans="1:63" x14ac:dyDescent="0.25">
      <c r="A345" s="1"/>
      <c r="BK345" s="3"/>
    </row>
    <row r="346" spans="1:63" x14ac:dyDescent="0.25">
      <c r="A346" s="1"/>
      <c r="BK346" s="3"/>
    </row>
    <row r="347" spans="1:63" x14ac:dyDescent="0.25">
      <c r="A347" s="1"/>
      <c r="BK347" s="3"/>
    </row>
    <row r="348" spans="1:63" x14ac:dyDescent="0.25">
      <c r="A348" s="1"/>
      <c r="BK348" s="3"/>
    </row>
    <row r="349" spans="1:63" x14ac:dyDescent="0.25">
      <c r="A349" s="1"/>
      <c r="BK349" s="3"/>
    </row>
    <row r="350" spans="1:63" x14ac:dyDescent="0.25">
      <c r="A350" s="1"/>
      <c r="BK350" s="3"/>
    </row>
    <row r="351" spans="1:63" x14ac:dyDescent="0.25">
      <c r="A351" s="1"/>
      <c r="BK351" s="3"/>
    </row>
    <row r="352" spans="1:63" x14ac:dyDescent="0.25">
      <c r="A352" s="1"/>
      <c r="BK352" s="3"/>
    </row>
    <row r="353" spans="1:63" x14ac:dyDescent="0.25">
      <c r="A353" s="1"/>
      <c r="BK353" s="3"/>
    </row>
    <row r="354" spans="1:63" x14ac:dyDescent="0.25">
      <c r="A354" s="1"/>
      <c r="BK354" s="3"/>
    </row>
    <row r="355" spans="1:63" x14ac:dyDescent="0.25">
      <c r="A355" s="1"/>
      <c r="BK355" s="3"/>
    </row>
    <row r="356" spans="1:63" x14ac:dyDescent="0.25">
      <c r="A356" s="1"/>
      <c r="BK356" s="3"/>
    </row>
    <row r="357" spans="1:63" x14ac:dyDescent="0.25">
      <c r="A357" s="1"/>
      <c r="BK357" s="3"/>
    </row>
    <row r="358" spans="1:63" x14ac:dyDescent="0.25">
      <c r="A358" s="1"/>
      <c r="BK358" s="3"/>
    </row>
    <row r="359" spans="1:63" x14ac:dyDescent="0.25">
      <c r="A359" s="1"/>
      <c r="BK359" s="3"/>
    </row>
    <row r="360" spans="1:63" x14ac:dyDescent="0.25">
      <c r="A360" s="1"/>
      <c r="BK360" s="3"/>
    </row>
    <row r="361" spans="1:63" x14ac:dyDescent="0.25">
      <c r="A361" s="1"/>
      <c r="BK361" s="3"/>
    </row>
    <row r="362" spans="1:63" x14ac:dyDescent="0.25">
      <c r="A362" s="1"/>
      <c r="BK362" s="3"/>
    </row>
    <row r="363" spans="1:63" x14ac:dyDescent="0.25">
      <c r="A363" s="1"/>
      <c r="BK363" s="3"/>
    </row>
    <row r="364" spans="1:63" x14ac:dyDescent="0.25">
      <c r="A364" s="1"/>
      <c r="BK364" s="3"/>
    </row>
    <row r="365" spans="1:63" x14ac:dyDescent="0.25">
      <c r="A365" s="1"/>
      <c r="BK365" s="3"/>
    </row>
    <row r="366" spans="1:63" x14ac:dyDescent="0.25">
      <c r="A366" s="1"/>
      <c r="BK366" s="3"/>
    </row>
    <row r="367" spans="1:63" x14ac:dyDescent="0.25">
      <c r="A367" s="1"/>
      <c r="BK367" s="3"/>
    </row>
    <row r="368" spans="1:63" x14ac:dyDescent="0.25">
      <c r="A368" s="1"/>
      <c r="BK368" s="3"/>
    </row>
    <row r="369" spans="1:63" x14ac:dyDescent="0.25">
      <c r="A369" s="1"/>
      <c r="BK369" s="3"/>
    </row>
    <row r="370" spans="1:63" x14ac:dyDescent="0.25">
      <c r="A370" s="1"/>
      <c r="BK370" s="3"/>
    </row>
    <row r="371" spans="1:63" x14ac:dyDescent="0.25">
      <c r="A371" s="1"/>
      <c r="BK371" s="3"/>
    </row>
    <row r="372" spans="1:63" x14ac:dyDescent="0.25">
      <c r="A372" s="1"/>
      <c r="BK372" s="3"/>
    </row>
    <row r="373" spans="1:63" x14ac:dyDescent="0.25">
      <c r="A373" s="1"/>
      <c r="BK373" s="3"/>
    </row>
    <row r="374" spans="1:63" x14ac:dyDescent="0.25">
      <c r="A374" s="1"/>
      <c r="BK374" s="3"/>
    </row>
    <row r="375" spans="1:63" x14ac:dyDescent="0.25">
      <c r="A375" s="1"/>
      <c r="BK375" s="3"/>
    </row>
    <row r="376" spans="1:63" x14ac:dyDescent="0.25">
      <c r="A376" s="1"/>
      <c r="BK376" s="3"/>
    </row>
    <row r="377" spans="1:63" x14ac:dyDescent="0.25">
      <c r="A377" s="1"/>
      <c r="BK377" s="3"/>
    </row>
    <row r="378" spans="1:63" x14ac:dyDescent="0.25">
      <c r="A378" s="1"/>
      <c r="BK378" s="3"/>
    </row>
    <row r="379" spans="1:63" x14ac:dyDescent="0.25">
      <c r="A379" s="1"/>
      <c r="BK379" s="3"/>
    </row>
    <row r="380" spans="1:63" x14ac:dyDescent="0.25">
      <c r="A380" s="1"/>
      <c r="BK380" s="3"/>
    </row>
    <row r="381" spans="1:63" x14ac:dyDescent="0.25">
      <c r="A381" s="1"/>
      <c r="BK381" s="3"/>
    </row>
    <row r="382" spans="1:63" x14ac:dyDescent="0.25">
      <c r="A382" s="1"/>
      <c r="BK382" s="3"/>
    </row>
    <row r="383" spans="1:63" x14ac:dyDescent="0.25">
      <c r="A383" s="1"/>
      <c r="BK383" s="3"/>
    </row>
    <row r="384" spans="1:63" x14ac:dyDescent="0.25">
      <c r="A384" s="1"/>
      <c r="BK384" s="3"/>
    </row>
    <row r="385" spans="1:63" x14ac:dyDescent="0.25">
      <c r="A385" s="1"/>
      <c r="BK385" s="3"/>
    </row>
    <row r="386" spans="1:63" x14ac:dyDescent="0.25">
      <c r="A386" s="1"/>
      <c r="BK386" s="3"/>
    </row>
    <row r="387" spans="1:63" x14ac:dyDescent="0.25">
      <c r="A387" s="1"/>
      <c r="BK387" s="3"/>
    </row>
    <row r="388" spans="1:63" x14ac:dyDescent="0.25">
      <c r="A388" s="1"/>
      <c r="BK388" s="3"/>
    </row>
    <row r="389" spans="1:63" x14ac:dyDescent="0.25">
      <c r="A389" s="1"/>
      <c r="BK389" s="3"/>
    </row>
    <row r="390" spans="1:63" x14ac:dyDescent="0.25">
      <c r="A390" s="1"/>
      <c r="BK390" s="3"/>
    </row>
    <row r="391" spans="1:63" x14ac:dyDescent="0.25">
      <c r="A391" s="1"/>
      <c r="BK391" s="3"/>
    </row>
    <row r="392" spans="1:63" x14ac:dyDescent="0.25">
      <c r="A392" s="1"/>
      <c r="BK392" s="3"/>
    </row>
    <row r="393" spans="1:63" x14ac:dyDescent="0.25">
      <c r="A393" s="1"/>
      <c r="BK393" s="3"/>
    </row>
    <row r="394" spans="1:63" x14ac:dyDescent="0.25">
      <c r="A394" s="1"/>
      <c r="BK394" s="3"/>
    </row>
    <row r="395" spans="1:63" x14ac:dyDescent="0.25">
      <c r="A395" s="1"/>
      <c r="BK395" s="3"/>
    </row>
    <row r="396" spans="1:63" x14ac:dyDescent="0.25">
      <c r="A396" s="1"/>
      <c r="BK396" s="3"/>
    </row>
    <row r="397" spans="1:63" x14ac:dyDescent="0.25">
      <c r="A397" s="1"/>
      <c r="BK397" s="3"/>
    </row>
    <row r="398" spans="1:63" x14ac:dyDescent="0.25">
      <c r="A398" s="1"/>
      <c r="BK398" s="3"/>
    </row>
    <row r="399" spans="1:63" x14ac:dyDescent="0.25">
      <c r="A399" s="1"/>
      <c r="BK399" s="3"/>
    </row>
    <row r="400" spans="1:63" x14ac:dyDescent="0.25">
      <c r="A400" s="1"/>
      <c r="BK400" s="3"/>
    </row>
    <row r="401" spans="1:63" x14ac:dyDescent="0.25">
      <c r="A401" s="1"/>
      <c r="BK401" s="3"/>
    </row>
    <row r="402" spans="1:63" x14ac:dyDescent="0.25">
      <c r="A402" s="1"/>
      <c r="BK402" s="3"/>
    </row>
    <row r="403" spans="1:63" x14ac:dyDescent="0.25">
      <c r="A403" s="1"/>
      <c r="BK403" s="3"/>
    </row>
    <row r="404" spans="1:63" x14ac:dyDescent="0.25">
      <c r="A404" s="1"/>
      <c r="BK404" s="3"/>
    </row>
    <row r="405" spans="1:63" x14ac:dyDescent="0.25">
      <c r="A405" s="1"/>
      <c r="BK405" s="3"/>
    </row>
    <row r="406" spans="1:63" x14ac:dyDescent="0.25">
      <c r="A406" s="1"/>
      <c r="BK406" s="3"/>
    </row>
    <row r="407" spans="1:63" x14ac:dyDescent="0.25">
      <c r="A407" s="1"/>
      <c r="BK407" s="3"/>
    </row>
    <row r="408" spans="1:63" x14ac:dyDescent="0.25">
      <c r="A408" s="1"/>
      <c r="BK408" s="3"/>
    </row>
    <row r="409" spans="1:63" x14ac:dyDescent="0.25">
      <c r="A409" s="1"/>
      <c r="BK409" s="3"/>
    </row>
    <row r="410" spans="1:63" x14ac:dyDescent="0.25">
      <c r="A410" s="1"/>
      <c r="BK410" s="3"/>
    </row>
    <row r="411" spans="1:63" x14ac:dyDescent="0.25">
      <c r="A411" s="1"/>
      <c r="BK411" s="3"/>
    </row>
    <row r="412" spans="1:63" x14ac:dyDescent="0.25">
      <c r="A412" s="1"/>
      <c r="BK412" s="3"/>
    </row>
    <row r="413" spans="1:63" x14ac:dyDescent="0.25">
      <c r="A413" s="1"/>
      <c r="BK413" s="3"/>
    </row>
    <row r="414" spans="1:63" x14ac:dyDescent="0.25">
      <c r="A414" s="1"/>
      <c r="BK414" s="3"/>
    </row>
    <row r="415" spans="1:63" x14ac:dyDescent="0.25">
      <c r="A415" s="1"/>
      <c r="BK415" s="3"/>
    </row>
    <row r="416" spans="1:63" x14ac:dyDescent="0.25">
      <c r="A416" s="1"/>
      <c r="BK416" s="3"/>
    </row>
    <row r="417" spans="1:63" x14ac:dyDescent="0.25">
      <c r="A417" s="1"/>
      <c r="BK417" s="3"/>
    </row>
    <row r="418" spans="1:63" x14ac:dyDescent="0.25">
      <c r="A418" s="1"/>
      <c r="BK418" s="3"/>
    </row>
    <row r="419" spans="1:63" x14ac:dyDescent="0.25">
      <c r="A419" s="1"/>
      <c r="BK419" s="3"/>
    </row>
    <row r="420" spans="1:63" x14ac:dyDescent="0.25">
      <c r="A420" s="1"/>
      <c r="BK420" s="3"/>
    </row>
    <row r="421" spans="1:63" x14ac:dyDescent="0.25">
      <c r="A421" s="1"/>
      <c r="BK421" s="3"/>
    </row>
    <row r="422" spans="1:63" x14ac:dyDescent="0.25">
      <c r="A422" s="1"/>
      <c r="BK422" s="3"/>
    </row>
    <row r="423" spans="1:63" x14ac:dyDescent="0.25">
      <c r="A423" s="1"/>
      <c r="BK423" s="3"/>
    </row>
    <row r="424" spans="1:63" x14ac:dyDescent="0.25">
      <c r="A424" s="1"/>
      <c r="BK424" s="3"/>
    </row>
    <row r="425" spans="1:63" x14ac:dyDescent="0.25">
      <c r="A425" s="1"/>
      <c r="BK425" s="3"/>
    </row>
    <row r="426" spans="1:63" x14ac:dyDescent="0.25">
      <c r="A426" s="1"/>
      <c r="BK426" s="3"/>
    </row>
    <row r="427" spans="1:63" x14ac:dyDescent="0.25">
      <c r="A427" s="1"/>
      <c r="BK427" s="3"/>
    </row>
    <row r="428" spans="1:63" x14ac:dyDescent="0.25">
      <c r="A428" s="1"/>
      <c r="BK428" s="3"/>
    </row>
    <row r="429" spans="1:63" x14ac:dyDescent="0.25">
      <c r="A429" s="1"/>
      <c r="BK429" s="3"/>
    </row>
    <row r="430" spans="1:63" x14ac:dyDescent="0.25">
      <c r="A430" s="1"/>
      <c r="BK430" s="3"/>
    </row>
    <row r="431" spans="1:63" x14ac:dyDescent="0.25">
      <c r="A431" s="1"/>
      <c r="BK431" s="3"/>
    </row>
    <row r="432" spans="1:63" x14ac:dyDescent="0.25">
      <c r="A432" s="1"/>
      <c r="BK432" s="3"/>
    </row>
    <row r="433" spans="1:63" x14ac:dyDescent="0.25">
      <c r="A433" s="1"/>
      <c r="BK433" s="3"/>
    </row>
    <row r="434" spans="1:63" x14ac:dyDescent="0.25">
      <c r="A434" s="1"/>
      <c r="BK434" s="3"/>
    </row>
    <row r="435" spans="1:63" x14ac:dyDescent="0.25">
      <c r="A435" s="1"/>
      <c r="BK435" s="3"/>
    </row>
    <row r="436" spans="1:63" x14ac:dyDescent="0.25">
      <c r="A436" s="1"/>
      <c r="BK436" s="3"/>
    </row>
    <row r="437" spans="1:63" x14ac:dyDescent="0.25">
      <c r="A437" s="1"/>
      <c r="BK437" s="3"/>
    </row>
    <row r="438" spans="1:63" x14ac:dyDescent="0.25">
      <c r="A438" s="1"/>
      <c r="BK438" s="3"/>
    </row>
    <row r="439" spans="1:63" x14ac:dyDescent="0.25">
      <c r="A439" s="1"/>
      <c r="BK439" s="3"/>
    </row>
    <row r="440" spans="1:63" x14ac:dyDescent="0.25">
      <c r="A440" s="1"/>
      <c r="BK440" s="3"/>
    </row>
    <row r="441" spans="1:63" x14ac:dyDescent="0.25">
      <c r="A441" s="1"/>
      <c r="BK441" s="3"/>
    </row>
    <row r="442" spans="1:63" x14ac:dyDescent="0.25">
      <c r="A442" s="1"/>
      <c r="BK442" s="3"/>
    </row>
    <row r="443" spans="1:63" x14ac:dyDescent="0.25">
      <c r="A443" s="1"/>
      <c r="BK443" s="3"/>
    </row>
    <row r="444" spans="1:63" x14ac:dyDescent="0.25">
      <c r="A444" s="1"/>
      <c r="BK444" s="3"/>
    </row>
    <row r="445" spans="1:63" x14ac:dyDescent="0.25">
      <c r="A445" s="1"/>
      <c r="BK445" s="3"/>
    </row>
    <row r="446" spans="1:63" x14ac:dyDescent="0.25">
      <c r="A446" s="1"/>
      <c r="BK446" s="3"/>
    </row>
    <row r="447" spans="1:63" x14ac:dyDescent="0.25">
      <c r="A447" s="1"/>
      <c r="BK447" s="3"/>
    </row>
    <row r="448" spans="1:63" x14ac:dyDescent="0.25">
      <c r="A448" s="1"/>
      <c r="BK448" s="3"/>
    </row>
    <row r="449" spans="1:63" x14ac:dyDescent="0.25">
      <c r="A449" s="1"/>
      <c r="BK449" s="3"/>
    </row>
    <row r="450" spans="1:63" x14ac:dyDescent="0.25">
      <c r="A450" s="1"/>
      <c r="BK450" s="3"/>
    </row>
    <row r="451" spans="1:63" x14ac:dyDescent="0.25">
      <c r="A451" s="1"/>
      <c r="BK451" s="3"/>
    </row>
    <row r="452" spans="1:63" x14ac:dyDescent="0.25">
      <c r="A452" s="1"/>
      <c r="BK452" s="3"/>
    </row>
    <row r="453" spans="1:63" x14ac:dyDescent="0.25">
      <c r="A453" s="1"/>
      <c r="BK453" s="3"/>
    </row>
    <row r="454" spans="1:63" x14ac:dyDescent="0.25">
      <c r="A454" s="1"/>
      <c r="BK454" s="3"/>
    </row>
    <row r="455" spans="1:63" x14ac:dyDescent="0.25">
      <c r="A455" s="1"/>
      <c r="BK455" s="3"/>
    </row>
    <row r="456" spans="1:63" x14ac:dyDescent="0.25">
      <c r="A456" s="1"/>
      <c r="BK456" s="3"/>
    </row>
    <row r="457" spans="1:63" x14ac:dyDescent="0.25">
      <c r="A457" s="1"/>
      <c r="BK457" s="3"/>
    </row>
    <row r="458" spans="1:63" x14ac:dyDescent="0.25">
      <c r="A458" s="1"/>
      <c r="BK458" s="3"/>
    </row>
    <row r="459" spans="1:63" x14ac:dyDescent="0.25">
      <c r="A459" s="1"/>
      <c r="BK459" s="3"/>
    </row>
    <row r="460" spans="1:63" x14ac:dyDescent="0.25">
      <c r="A460" s="1"/>
      <c r="BK460" s="3"/>
    </row>
    <row r="461" spans="1:63" x14ac:dyDescent="0.25">
      <c r="A461" s="1"/>
      <c r="BK461" s="3"/>
    </row>
    <row r="462" spans="1:63" x14ac:dyDescent="0.25">
      <c r="A462" s="1"/>
      <c r="BK462" s="3"/>
    </row>
    <row r="463" spans="1:63" x14ac:dyDescent="0.25">
      <c r="A463" s="1"/>
      <c r="BK463" s="3"/>
    </row>
    <row r="464" spans="1:63" x14ac:dyDescent="0.25">
      <c r="A464" s="1"/>
      <c r="BK464" s="3"/>
    </row>
    <row r="465" spans="1:63" x14ac:dyDescent="0.25">
      <c r="A465" s="1"/>
      <c r="BK465" s="3"/>
    </row>
    <row r="466" spans="1:63" x14ac:dyDescent="0.25">
      <c r="A466" s="1"/>
      <c r="BK466" s="3"/>
    </row>
    <row r="467" spans="1:63" x14ac:dyDescent="0.25">
      <c r="A467" s="1"/>
      <c r="BK467" s="3"/>
    </row>
    <row r="468" spans="1:63" x14ac:dyDescent="0.25">
      <c r="A468" s="1"/>
      <c r="BK468" s="3"/>
    </row>
    <row r="469" spans="1:63" x14ac:dyDescent="0.25">
      <c r="A469" s="1"/>
      <c r="BK469" s="3"/>
    </row>
    <row r="470" spans="1:63" x14ac:dyDescent="0.25">
      <c r="A470" s="1"/>
      <c r="BK470" s="3"/>
    </row>
    <row r="471" spans="1:63" x14ac:dyDescent="0.25">
      <c r="A471" s="1"/>
      <c r="BK471" s="3"/>
    </row>
    <row r="472" spans="1:63" x14ac:dyDescent="0.25">
      <c r="A472" s="1"/>
      <c r="BK472" s="3"/>
    </row>
    <row r="473" spans="1:63" x14ac:dyDescent="0.25">
      <c r="A473" s="1"/>
      <c r="BK473" s="3"/>
    </row>
    <row r="474" spans="1:63" x14ac:dyDescent="0.25">
      <c r="A474" s="1"/>
      <c r="BK474" s="3"/>
    </row>
    <row r="475" spans="1:63" x14ac:dyDescent="0.25">
      <c r="A475" s="1"/>
      <c r="BK475" s="3"/>
    </row>
    <row r="476" spans="1:63" x14ac:dyDescent="0.25">
      <c r="A476" s="1"/>
      <c r="BK476" s="3"/>
    </row>
    <row r="477" spans="1:63" x14ac:dyDescent="0.25">
      <c r="A477" s="1"/>
      <c r="BK477" s="3"/>
    </row>
    <row r="478" spans="1:63" x14ac:dyDescent="0.25">
      <c r="A478" s="1"/>
      <c r="BK478" s="3"/>
    </row>
    <row r="479" spans="1:63" x14ac:dyDescent="0.25">
      <c r="A479" s="1"/>
      <c r="BK479" s="3"/>
    </row>
    <row r="480" spans="1:63" x14ac:dyDescent="0.25">
      <c r="A480" s="1"/>
      <c r="BK480" s="3"/>
    </row>
    <row r="481" spans="1:63" x14ac:dyDescent="0.25">
      <c r="A481" s="1"/>
      <c r="BK481" s="3"/>
    </row>
    <row r="482" spans="1:63" x14ac:dyDescent="0.25">
      <c r="A482" s="1"/>
      <c r="BK482" s="3"/>
    </row>
    <row r="483" spans="1:63" x14ac:dyDescent="0.25">
      <c r="A483" s="1"/>
      <c r="BK483" s="3"/>
    </row>
    <row r="484" spans="1:63" x14ac:dyDescent="0.25">
      <c r="A484" s="1"/>
      <c r="BK484" s="3"/>
    </row>
    <row r="485" spans="1:63" x14ac:dyDescent="0.25">
      <c r="A485" s="1"/>
      <c r="BK485" s="3"/>
    </row>
    <row r="486" spans="1:63" x14ac:dyDescent="0.25">
      <c r="A486" s="1"/>
      <c r="BK486" s="3"/>
    </row>
    <row r="487" spans="1:63" x14ac:dyDescent="0.25">
      <c r="A487" s="1"/>
      <c r="BK487" s="3"/>
    </row>
    <row r="488" spans="1:63" x14ac:dyDescent="0.25">
      <c r="A488" s="1"/>
      <c r="BK488" s="3"/>
    </row>
    <row r="489" spans="1:63" x14ac:dyDescent="0.25">
      <c r="A489" s="1"/>
      <c r="BK489" s="3"/>
    </row>
    <row r="490" spans="1:63" x14ac:dyDescent="0.25">
      <c r="A490" s="1"/>
      <c r="BK490" s="3"/>
    </row>
    <row r="491" spans="1:63" x14ac:dyDescent="0.25">
      <c r="A491" s="1"/>
      <c r="BK491" s="3"/>
    </row>
    <row r="492" spans="1:63" x14ac:dyDescent="0.25">
      <c r="A492" s="1"/>
      <c r="BK492" s="3"/>
    </row>
    <row r="493" spans="1:63" x14ac:dyDescent="0.25">
      <c r="A493" s="1"/>
      <c r="BK493" s="3"/>
    </row>
    <row r="494" spans="1:63" x14ac:dyDescent="0.25">
      <c r="A494" s="1"/>
      <c r="BK494" s="3"/>
    </row>
    <row r="495" spans="1:63" x14ac:dyDescent="0.25">
      <c r="A495" s="1"/>
      <c r="BK495" s="3"/>
    </row>
    <row r="496" spans="1:63" x14ac:dyDescent="0.25">
      <c r="A496" s="1"/>
      <c r="BK496" s="3"/>
    </row>
    <row r="497" spans="1:63" x14ac:dyDescent="0.25">
      <c r="A497" s="1"/>
      <c r="BK497" s="3"/>
    </row>
    <row r="498" spans="1:63" x14ac:dyDescent="0.25">
      <c r="A498" s="1"/>
      <c r="BK498" s="3"/>
    </row>
    <row r="499" spans="1:63" x14ac:dyDescent="0.25">
      <c r="A499" s="1"/>
      <c r="BK499" s="3"/>
    </row>
    <row r="500" spans="1:63" x14ac:dyDescent="0.25">
      <c r="A500" s="1"/>
      <c r="BK500" s="3"/>
    </row>
    <row r="501" spans="1:63" x14ac:dyDescent="0.25">
      <c r="A501" s="1"/>
      <c r="BK501" s="3"/>
    </row>
    <row r="502" spans="1:63" x14ac:dyDescent="0.25">
      <c r="A502" s="1"/>
      <c r="BK502" s="3"/>
    </row>
    <row r="503" spans="1:63" x14ac:dyDescent="0.25">
      <c r="A503" s="1"/>
      <c r="BK503" s="3"/>
    </row>
    <row r="504" spans="1:63" x14ac:dyDescent="0.25">
      <c r="A504" s="1"/>
      <c r="BK504" s="3"/>
    </row>
    <row r="505" spans="1:63" x14ac:dyDescent="0.25">
      <c r="A505" s="1"/>
      <c r="BK505" s="3"/>
    </row>
    <row r="506" spans="1:63" x14ac:dyDescent="0.25">
      <c r="A506" s="1"/>
      <c r="BK506" s="3"/>
    </row>
    <row r="507" spans="1:63" x14ac:dyDescent="0.25">
      <c r="A507" s="1"/>
      <c r="BK507" s="3"/>
    </row>
    <row r="508" spans="1:63" x14ac:dyDescent="0.25">
      <c r="A508" s="1"/>
      <c r="BK508" s="3"/>
    </row>
    <row r="509" spans="1:63" x14ac:dyDescent="0.25">
      <c r="A509" s="1"/>
      <c r="BK509" s="3"/>
    </row>
    <row r="510" spans="1:63" x14ac:dyDescent="0.25">
      <c r="A510" s="1"/>
      <c r="BK510" s="3"/>
    </row>
    <row r="511" spans="1:63" x14ac:dyDescent="0.25">
      <c r="A511" s="1"/>
      <c r="BK511" s="3"/>
    </row>
    <row r="512" spans="1:63" x14ac:dyDescent="0.25">
      <c r="A512" s="1"/>
      <c r="BK512" s="3"/>
    </row>
    <row r="513" spans="1:63" x14ac:dyDescent="0.25">
      <c r="A513" s="1"/>
      <c r="BK513" s="3"/>
    </row>
    <row r="514" spans="1:63" x14ac:dyDescent="0.25">
      <c r="A514" s="1"/>
      <c r="BK514" s="3"/>
    </row>
    <row r="515" spans="1:63" x14ac:dyDescent="0.25">
      <c r="A515" s="1"/>
      <c r="BK515" s="3"/>
    </row>
    <row r="516" spans="1:63" x14ac:dyDescent="0.25">
      <c r="A516" s="1"/>
      <c r="BK516" s="3"/>
    </row>
    <row r="517" spans="1:63" x14ac:dyDescent="0.25">
      <c r="A517" s="1"/>
      <c r="BK517" s="3"/>
    </row>
    <row r="518" spans="1:63" x14ac:dyDescent="0.25">
      <c r="A518" s="1"/>
      <c r="BK518" s="3"/>
    </row>
    <row r="519" spans="1:63" x14ac:dyDescent="0.25">
      <c r="A519" s="1"/>
      <c r="BK519" s="3"/>
    </row>
    <row r="520" spans="1:63" x14ac:dyDescent="0.25">
      <c r="A520" s="1"/>
      <c r="BK520" s="3"/>
    </row>
    <row r="521" spans="1:63" x14ac:dyDescent="0.25">
      <c r="A521" s="1"/>
      <c r="BK521" s="3"/>
    </row>
    <row r="522" spans="1:63" x14ac:dyDescent="0.25">
      <c r="A522" s="1"/>
      <c r="BK522" s="3"/>
    </row>
    <row r="523" spans="1:63" x14ac:dyDescent="0.25">
      <c r="A523" s="1"/>
      <c r="BK523" s="3"/>
    </row>
    <row r="524" spans="1:63" x14ac:dyDescent="0.25">
      <c r="A524" s="1"/>
      <c r="BK524" s="3"/>
    </row>
    <row r="525" spans="1:63" x14ac:dyDescent="0.25">
      <c r="A525" s="1"/>
      <c r="BK525" s="3"/>
    </row>
    <row r="526" spans="1:63" x14ac:dyDescent="0.25">
      <c r="A526" s="1"/>
      <c r="BK526" s="3"/>
    </row>
    <row r="527" spans="1:63" x14ac:dyDescent="0.25">
      <c r="A527" s="1"/>
      <c r="BK527" s="3"/>
    </row>
    <row r="528" spans="1:63" x14ac:dyDescent="0.25">
      <c r="A528" s="1"/>
      <c r="BK528" s="3"/>
    </row>
    <row r="529" spans="1:63" x14ac:dyDescent="0.25">
      <c r="A529" s="1"/>
      <c r="BK529" s="3"/>
    </row>
    <row r="530" spans="1:63" x14ac:dyDescent="0.25">
      <c r="A530" s="1"/>
      <c r="BK530" s="3"/>
    </row>
    <row r="531" spans="1:63" x14ac:dyDescent="0.25">
      <c r="A531" s="1"/>
      <c r="BK531" s="3"/>
    </row>
    <row r="532" spans="1:63" x14ac:dyDescent="0.25">
      <c r="A532" s="1"/>
      <c r="BK532" s="3"/>
    </row>
    <row r="533" spans="1:63" x14ac:dyDescent="0.25">
      <c r="A533" s="1"/>
      <c r="BK533" s="3"/>
    </row>
    <row r="534" spans="1:63" x14ac:dyDescent="0.25">
      <c r="A534" s="1"/>
      <c r="BK534" s="3"/>
    </row>
    <row r="535" spans="1:63" x14ac:dyDescent="0.25">
      <c r="A535" s="1"/>
      <c r="BK535" s="3"/>
    </row>
    <row r="536" spans="1:63" x14ac:dyDescent="0.25">
      <c r="A536" s="1"/>
      <c r="BK536" s="3"/>
    </row>
    <row r="537" spans="1:63" x14ac:dyDescent="0.25">
      <c r="A537" s="1"/>
      <c r="BK537" s="3"/>
    </row>
    <row r="538" spans="1:63" x14ac:dyDescent="0.25">
      <c r="A538" s="1"/>
      <c r="BK538" s="3"/>
    </row>
    <row r="539" spans="1:63" x14ac:dyDescent="0.25">
      <c r="A539" s="1"/>
      <c r="BK539" s="3"/>
    </row>
    <row r="540" spans="1:63" x14ac:dyDescent="0.25">
      <c r="A540" s="1"/>
      <c r="BK540" s="3"/>
    </row>
    <row r="541" spans="1:63" x14ac:dyDescent="0.25">
      <c r="A541" s="1"/>
      <c r="BK541" s="3"/>
    </row>
    <row r="542" spans="1:63" x14ac:dyDescent="0.25">
      <c r="A542" s="1"/>
      <c r="BK542" s="3"/>
    </row>
    <row r="543" spans="1:63" x14ac:dyDescent="0.25">
      <c r="A543" s="1"/>
      <c r="BK543" s="3"/>
    </row>
    <row r="544" spans="1:63" x14ac:dyDescent="0.25">
      <c r="A544" s="1"/>
      <c r="BK544" s="3"/>
    </row>
    <row r="545" spans="1:63" x14ac:dyDescent="0.25">
      <c r="A545" s="1"/>
      <c r="BK545" s="3"/>
    </row>
    <row r="546" spans="1:63" x14ac:dyDescent="0.25">
      <c r="A546" s="1"/>
      <c r="BK546" s="3"/>
    </row>
    <row r="547" spans="1:63" x14ac:dyDescent="0.25">
      <c r="A547" s="1"/>
      <c r="BK547" s="3"/>
    </row>
    <row r="548" spans="1:63" x14ac:dyDescent="0.25">
      <c r="A548" s="1"/>
      <c r="BK548" s="3"/>
    </row>
    <row r="549" spans="1:63" x14ac:dyDescent="0.25">
      <c r="A549" s="1"/>
      <c r="BK549" s="3"/>
    </row>
    <row r="550" spans="1:63" x14ac:dyDescent="0.25">
      <c r="A550" s="1"/>
      <c r="BK550" s="3"/>
    </row>
    <row r="551" spans="1:63" x14ac:dyDescent="0.25">
      <c r="A551" s="1"/>
      <c r="BK551" s="3"/>
    </row>
    <row r="552" spans="1:63" x14ac:dyDescent="0.25">
      <c r="A552" s="1"/>
      <c r="BK552" s="3"/>
    </row>
    <row r="553" spans="1:63" x14ac:dyDescent="0.25">
      <c r="A553" s="1"/>
      <c r="BK553" s="3"/>
    </row>
    <row r="554" spans="1:63" x14ac:dyDescent="0.25">
      <c r="A554" s="1"/>
      <c r="BK554" s="3"/>
    </row>
    <row r="555" spans="1:63" x14ac:dyDescent="0.25">
      <c r="A555" s="1"/>
      <c r="BK555" s="3"/>
    </row>
    <row r="556" spans="1:63" x14ac:dyDescent="0.25">
      <c r="A556" s="1"/>
      <c r="BK556" s="3"/>
    </row>
    <row r="557" spans="1:63" x14ac:dyDescent="0.25">
      <c r="A557" s="1"/>
      <c r="BK557" s="3"/>
    </row>
    <row r="558" spans="1:63" x14ac:dyDescent="0.25">
      <c r="A558" s="1"/>
      <c r="BK558" s="3"/>
    </row>
    <row r="559" spans="1:63" x14ac:dyDescent="0.25">
      <c r="A559" s="1"/>
      <c r="BK559" s="3"/>
    </row>
    <row r="560" spans="1:63" x14ac:dyDescent="0.25">
      <c r="A560" s="1"/>
      <c r="BK560" s="3"/>
    </row>
    <row r="561" spans="1:63" x14ac:dyDescent="0.25">
      <c r="A561" s="1"/>
      <c r="BK561" s="3"/>
    </row>
    <row r="562" spans="1:63" x14ac:dyDescent="0.25">
      <c r="A562" s="1"/>
      <c r="BK562" s="3"/>
    </row>
    <row r="563" spans="1:63" x14ac:dyDescent="0.25">
      <c r="A563" s="1"/>
      <c r="BK563" s="3"/>
    </row>
    <row r="564" spans="1:63" x14ac:dyDescent="0.25">
      <c r="A564" s="1"/>
      <c r="BK564" s="3"/>
    </row>
    <row r="565" spans="1:63" x14ac:dyDescent="0.25">
      <c r="A565" s="1"/>
      <c r="BK565" s="3"/>
    </row>
    <row r="566" spans="1:63" x14ac:dyDescent="0.25">
      <c r="A566" s="1"/>
      <c r="BK566" s="3"/>
    </row>
    <row r="567" spans="1:63" x14ac:dyDescent="0.25">
      <c r="A567" s="1"/>
      <c r="BK567" s="3"/>
    </row>
    <row r="568" spans="1:63" x14ac:dyDescent="0.25">
      <c r="A568" s="1"/>
      <c r="BK568" s="3"/>
    </row>
    <row r="569" spans="1:63" x14ac:dyDescent="0.25">
      <c r="A569" s="1"/>
      <c r="BK569" s="3"/>
    </row>
    <row r="570" spans="1:63" x14ac:dyDescent="0.25">
      <c r="A570" s="1"/>
      <c r="BK570" s="3"/>
    </row>
    <row r="571" spans="1:63" x14ac:dyDescent="0.25">
      <c r="A571" s="1"/>
      <c r="BK571" s="3"/>
    </row>
    <row r="572" spans="1:63" x14ac:dyDescent="0.25">
      <c r="A572" s="1"/>
      <c r="BK572" s="3"/>
    </row>
    <row r="573" spans="1:63" x14ac:dyDescent="0.25">
      <c r="A573" s="1"/>
      <c r="BK573" s="3"/>
    </row>
    <row r="574" spans="1:63" x14ac:dyDescent="0.25">
      <c r="A574" s="1"/>
      <c r="BK574" s="3"/>
    </row>
    <row r="575" spans="1:63" x14ac:dyDescent="0.25">
      <c r="A575" s="1"/>
      <c r="BK575" s="3"/>
    </row>
    <row r="576" spans="1:63" x14ac:dyDescent="0.25">
      <c r="A576" s="1"/>
      <c r="BK576" s="3"/>
    </row>
    <row r="577" spans="1:63" x14ac:dyDescent="0.25">
      <c r="A577" s="1"/>
      <c r="BK577" s="3"/>
    </row>
    <row r="578" spans="1:63" x14ac:dyDescent="0.25">
      <c r="A578" s="1"/>
      <c r="BK578" s="3"/>
    </row>
    <row r="579" spans="1:63" x14ac:dyDescent="0.25">
      <c r="A579" s="1"/>
      <c r="BK579" s="3"/>
    </row>
    <row r="580" spans="1:63" x14ac:dyDescent="0.25">
      <c r="A580" s="1"/>
      <c r="BK580" s="3"/>
    </row>
    <row r="581" spans="1:63" x14ac:dyDescent="0.25">
      <c r="A581" s="1"/>
      <c r="BK581" s="3"/>
    </row>
    <row r="582" spans="1:63" x14ac:dyDescent="0.25">
      <c r="A582" s="1"/>
      <c r="BK582" s="3"/>
    </row>
    <row r="583" spans="1:63" x14ac:dyDescent="0.25">
      <c r="A583" s="1"/>
      <c r="BK583" s="3"/>
    </row>
    <row r="584" spans="1:63" x14ac:dyDescent="0.25">
      <c r="A584" s="1"/>
      <c r="BK584" s="3"/>
    </row>
    <row r="585" spans="1:63" x14ac:dyDescent="0.25">
      <c r="A585" s="1"/>
      <c r="BK585" s="3"/>
    </row>
    <row r="586" spans="1:63" x14ac:dyDescent="0.25">
      <c r="A586" s="1"/>
      <c r="BK586" s="3"/>
    </row>
    <row r="587" spans="1:63" x14ac:dyDescent="0.25">
      <c r="A587" s="1"/>
      <c r="BK587" s="3"/>
    </row>
    <row r="588" spans="1:63" x14ac:dyDescent="0.25">
      <c r="A588" s="1"/>
      <c r="BK588" s="3"/>
    </row>
    <row r="589" spans="1:63" x14ac:dyDescent="0.25">
      <c r="A589" s="1"/>
      <c r="BK589" s="3"/>
    </row>
    <row r="590" spans="1:63" x14ac:dyDescent="0.25">
      <c r="A590" s="1"/>
      <c r="BK590" s="3"/>
    </row>
    <row r="591" spans="1:63" x14ac:dyDescent="0.25">
      <c r="A591" s="1"/>
      <c r="BK591" s="3"/>
    </row>
    <row r="592" spans="1:63" x14ac:dyDescent="0.25">
      <c r="A592" s="1"/>
      <c r="BK592" s="3"/>
    </row>
    <row r="593" spans="1:63" x14ac:dyDescent="0.25">
      <c r="A593" s="1"/>
      <c r="BK593" s="3"/>
    </row>
    <row r="594" spans="1:63" x14ac:dyDescent="0.25">
      <c r="A594" s="1"/>
      <c r="BK594" s="3"/>
    </row>
    <row r="595" spans="1:63" x14ac:dyDescent="0.25">
      <c r="A595" s="1"/>
      <c r="BK595" s="3"/>
    </row>
    <row r="596" spans="1:63" x14ac:dyDescent="0.25">
      <c r="A596" s="1"/>
      <c r="BK596" s="3"/>
    </row>
    <row r="597" spans="1:63" x14ac:dyDescent="0.25">
      <c r="A597" s="1"/>
      <c r="BK597" s="3"/>
    </row>
    <row r="598" spans="1:63" x14ac:dyDescent="0.25">
      <c r="A598" s="1"/>
      <c r="BK598" s="3"/>
    </row>
    <row r="599" spans="1:63" x14ac:dyDescent="0.25">
      <c r="A599" s="1"/>
      <c r="BK599" s="3"/>
    </row>
    <row r="600" spans="1:63" x14ac:dyDescent="0.25">
      <c r="A600" s="1"/>
      <c r="BK600" s="3"/>
    </row>
    <row r="601" spans="1:63" x14ac:dyDescent="0.25">
      <c r="A601" s="1"/>
      <c r="BK601" s="3"/>
    </row>
    <row r="602" spans="1:63" x14ac:dyDescent="0.25">
      <c r="A602" s="1"/>
      <c r="BK602" s="3"/>
    </row>
    <row r="603" spans="1:63" x14ac:dyDescent="0.25">
      <c r="A603" s="1"/>
      <c r="BK603" s="3"/>
    </row>
    <row r="604" spans="1:63" x14ac:dyDescent="0.25">
      <c r="A604" s="1"/>
      <c r="BK604" s="3"/>
    </row>
    <row r="605" spans="1:63" x14ac:dyDescent="0.25">
      <c r="A605" s="1"/>
      <c r="BK605" s="3"/>
    </row>
    <row r="606" spans="1:63" x14ac:dyDescent="0.25">
      <c r="A606" s="1"/>
      <c r="BK606" s="3"/>
    </row>
    <row r="607" spans="1:63" x14ac:dyDescent="0.25">
      <c r="A607" s="1"/>
      <c r="BK607" s="3"/>
    </row>
    <row r="608" spans="1:63" x14ac:dyDescent="0.25">
      <c r="A608" s="1"/>
      <c r="BK608" s="3"/>
    </row>
    <row r="609" spans="1:63" x14ac:dyDescent="0.25">
      <c r="A609" s="1"/>
      <c r="BK609" s="3"/>
    </row>
    <row r="610" spans="1:63" x14ac:dyDescent="0.25">
      <c r="A610" s="1"/>
      <c r="BK610" s="3"/>
    </row>
    <row r="611" spans="1:63" x14ac:dyDescent="0.25">
      <c r="A611" s="1"/>
      <c r="BK611" s="3"/>
    </row>
    <row r="612" spans="1:63" x14ac:dyDescent="0.25">
      <c r="A612" s="1"/>
      <c r="BK612" s="3"/>
    </row>
    <row r="613" spans="1:63" x14ac:dyDescent="0.25">
      <c r="A613" s="1"/>
      <c r="BK613" s="3"/>
    </row>
    <row r="614" spans="1:63" x14ac:dyDescent="0.25">
      <c r="A614" s="1"/>
      <c r="BK614" s="3"/>
    </row>
    <row r="615" spans="1:63" x14ac:dyDescent="0.25">
      <c r="A615" s="1"/>
      <c r="BK615" s="3"/>
    </row>
    <row r="616" spans="1:63" x14ac:dyDescent="0.25">
      <c r="A616" s="1"/>
      <c r="BK616" s="3"/>
    </row>
    <row r="617" spans="1:63" x14ac:dyDescent="0.25">
      <c r="A617" s="1"/>
      <c r="BK617" s="3"/>
    </row>
    <row r="618" spans="1:63" x14ac:dyDescent="0.25">
      <c r="A618" s="1"/>
      <c r="BK618" s="3"/>
    </row>
    <row r="619" spans="1:63" x14ac:dyDescent="0.25">
      <c r="A619" s="1"/>
      <c r="BK619" s="3"/>
    </row>
    <row r="620" spans="1:63" x14ac:dyDescent="0.25">
      <c r="A620" s="1"/>
      <c r="BK620" s="3"/>
    </row>
    <row r="621" spans="1:63" x14ac:dyDescent="0.25">
      <c r="A621" s="1"/>
      <c r="BK621" s="3"/>
    </row>
    <row r="622" spans="1:63" x14ac:dyDescent="0.25">
      <c r="A622" s="1"/>
      <c r="BK622" s="3"/>
    </row>
    <row r="623" spans="1:63" x14ac:dyDescent="0.25">
      <c r="A623" s="1"/>
      <c r="BK623" s="3"/>
    </row>
    <row r="624" spans="1:63" x14ac:dyDescent="0.25">
      <c r="A624" s="1"/>
      <c r="BK624" s="3"/>
    </row>
    <row r="625" spans="1:63" x14ac:dyDescent="0.25">
      <c r="A625" s="1"/>
      <c r="BK625" s="3"/>
    </row>
    <row r="626" spans="1:63" x14ac:dyDescent="0.25">
      <c r="A626" s="1"/>
      <c r="BK626" s="3"/>
    </row>
    <row r="627" spans="1:63" x14ac:dyDescent="0.25">
      <c r="A627" s="1"/>
      <c r="BK627" s="3"/>
    </row>
    <row r="628" spans="1:63" x14ac:dyDescent="0.25">
      <c r="A628" s="1"/>
      <c r="BK628" s="3"/>
    </row>
    <row r="629" spans="1:63" x14ac:dyDescent="0.25">
      <c r="A629" s="1"/>
      <c r="BK629" s="3"/>
    </row>
    <row r="630" spans="1:63" x14ac:dyDescent="0.25">
      <c r="A630" s="1"/>
      <c r="BK630" s="3"/>
    </row>
    <row r="631" spans="1:63" x14ac:dyDescent="0.25">
      <c r="A631" s="1"/>
      <c r="BK631" s="3"/>
    </row>
    <row r="632" spans="1:63" x14ac:dyDescent="0.25">
      <c r="A632" s="1"/>
      <c r="BK632" s="3"/>
    </row>
    <row r="633" spans="1:63" x14ac:dyDescent="0.25">
      <c r="A633" s="1"/>
      <c r="BK633" s="3"/>
    </row>
    <row r="634" spans="1:63" x14ac:dyDescent="0.25">
      <c r="A634" s="1"/>
      <c r="BK634" s="3"/>
    </row>
    <row r="635" spans="1:63" x14ac:dyDescent="0.25">
      <c r="A635" s="1"/>
      <c r="BK635" s="3"/>
    </row>
    <row r="636" spans="1:63" x14ac:dyDescent="0.25">
      <c r="A636" s="1"/>
      <c r="BK636" s="3"/>
    </row>
    <row r="637" spans="1:63" x14ac:dyDescent="0.25">
      <c r="A637" s="1"/>
      <c r="BK637" s="3"/>
    </row>
    <row r="638" spans="1:63" x14ac:dyDescent="0.25">
      <c r="A638" s="1"/>
      <c r="BK638" s="3"/>
    </row>
    <row r="639" spans="1:63" x14ac:dyDescent="0.25">
      <c r="A639" s="1"/>
      <c r="BK639" s="3"/>
    </row>
    <row r="640" spans="1:63" x14ac:dyDescent="0.25">
      <c r="A640" s="1"/>
      <c r="BK640" s="3"/>
    </row>
    <row r="641" spans="1:63" x14ac:dyDescent="0.25">
      <c r="A641" s="1"/>
      <c r="BK641" s="3"/>
    </row>
    <row r="642" spans="1:63" x14ac:dyDescent="0.25">
      <c r="A642" s="1"/>
      <c r="BK642" s="3"/>
    </row>
    <row r="643" spans="1:63" x14ac:dyDescent="0.25">
      <c r="A643" s="1"/>
      <c r="BK643" s="3"/>
    </row>
    <row r="644" spans="1:63" x14ac:dyDescent="0.25">
      <c r="A644" s="1"/>
      <c r="BK644" s="3"/>
    </row>
    <row r="645" spans="1:63" x14ac:dyDescent="0.25">
      <c r="A645" s="1"/>
      <c r="BK645" s="3"/>
    </row>
    <row r="646" spans="1:63" x14ac:dyDescent="0.25">
      <c r="A646" s="1"/>
      <c r="BK646" s="3"/>
    </row>
    <row r="647" spans="1:63" x14ac:dyDescent="0.25">
      <c r="A647" s="1"/>
      <c r="BK647" s="3"/>
    </row>
    <row r="648" spans="1:63" x14ac:dyDescent="0.25">
      <c r="A648" s="1"/>
      <c r="BK648" s="3"/>
    </row>
    <row r="649" spans="1:63" x14ac:dyDescent="0.25">
      <c r="A649" s="1"/>
      <c r="BK649" s="3"/>
    </row>
    <row r="650" spans="1:63" x14ac:dyDescent="0.25">
      <c r="A650" s="1"/>
      <c r="BK650" s="3"/>
    </row>
    <row r="651" spans="1:63" x14ac:dyDescent="0.25">
      <c r="A651" s="1"/>
      <c r="BK651" s="3"/>
    </row>
    <row r="652" spans="1:63" x14ac:dyDescent="0.25">
      <c r="A652" s="1"/>
      <c r="BK652" s="3"/>
    </row>
    <row r="653" spans="1:63" x14ac:dyDescent="0.25">
      <c r="A653" s="1"/>
      <c r="BK653" s="3"/>
    </row>
    <row r="654" spans="1:63" x14ac:dyDescent="0.25">
      <c r="A654" s="1"/>
      <c r="BK654" s="3"/>
    </row>
    <row r="655" spans="1:63" x14ac:dyDescent="0.25">
      <c r="A655" s="1"/>
      <c r="BK655" s="3"/>
    </row>
    <row r="656" spans="1:63" x14ac:dyDescent="0.25">
      <c r="A656" s="1"/>
      <c r="BK656" s="3"/>
    </row>
    <row r="657" spans="1:63" x14ac:dyDescent="0.25">
      <c r="A657" s="1"/>
      <c r="BK657" s="3"/>
    </row>
    <row r="658" spans="1:63" x14ac:dyDescent="0.25">
      <c r="A658" s="1"/>
      <c r="BK658" s="3"/>
    </row>
    <row r="659" spans="1:63" x14ac:dyDescent="0.25">
      <c r="A659" s="1"/>
      <c r="BK659" s="3"/>
    </row>
    <row r="660" spans="1:63" x14ac:dyDescent="0.25">
      <c r="A660" s="1"/>
      <c r="BK660" s="3"/>
    </row>
    <row r="661" spans="1:63" x14ac:dyDescent="0.25">
      <c r="A661" s="1"/>
      <c r="BK661" s="3"/>
    </row>
    <row r="662" spans="1:63" x14ac:dyDescent="0.25">
      <c r="A662" s="1"/>
      <c r="BK662" s="3"/>
    </row>
    <row r="663" spans="1:63" x14ac:dyDescent="0.25">
      <c r="A663" s="1"/>
      <c r="BK663" s="3"/>
    </row>
    <row r="664" spans="1:63" x14ac:dyDescent="0.25">
      <c r="A664" s="1"/>
      <c r="BK664" s="3"/>
    </row>
    <row r="665" spans="1:63" x14ac:dyDescent="0.25">
      <c r="A665" s="1"/>
      <c r="BK665" s="3"/>
    </row>
    <row r="666" spans="1:63" x14ac:dyDescent="0.25">
      <c r="A666" s="1"/>
      <c r="BK666" s="3"/>
    </row>
    <row r="667" spans="1:63" x14ac:dyDescent="0.25">
      <c r="A667" s="1"/>
      <c r="BK667" s="3"/>
    </row>
    <row r="668" spans="1:63" x14ac:dyDescent="0.25">
      <c r="A668" s="1"/>
      <c r="BK668" s="3"/>
    </row>
    <row r="669" spans="1:63" x14ac:dyDescent="0.25">
      <c r="A669" s="1"/>
      <c r="BK669" s="3"/>
    </row>
    <row r="670" spans="1:63" x14ac:dyDescent="0.25">
      <c r="A670" s="1"/>
      <c r="BK670" s="3"/>
    </row>
    <row r="671" spans="1:63" x14ac:dyDescent="0.25">
      <c r="A671" s="1"/>
      <c r="BK671" s="3"/>
    </row>
    <row r="672" spans="1:63" x14ac:dyDescent="0.25">
      <c r="A672" s="1"/>
      <c r="BK672" s="3"/>
    </row>
    <row r="673" spans="1:63" x14ac:dyDescent="0.25">
      <c r="A673" s="1"/>
      <c r="BK673" s="3"/>
    </row>
    <row r="674" spans="1:63" x14ac:dyDescent="0.25">
      <c r="A674" s="1"/>
      <c r="BK674" s="3"/>
    </row>
    <row r="675" spans="1:63" x14ac:dyDescent="0.25">
      <c r="A675" s="1"/>
      <c r="BK675" s="3"/>
    </row>
    <row r="676" spans="1:63" x14ac:dyDescent="0.25">
      <c r="A676" s="1"/>
      <c r="BK676" s="3"/>
    </row>
    <row r="677" spans="1:63" x14ac:dyDescent="0.25">
      <c r="A677" s="1"/>
      <c r="BK677" s="3"/>
    </row>
    <row r="678" spans="1:63" x14ac:dyDescent="0.25">
      <c r="A678" s="1"/>
      <c r="BK678" s="3"/>
    </row>
    <row r="679" spans="1:63" x14ac:dyDescent="0.25">
      <c r="A679" s="1"/>
      <c r="BK679" s="3"/>
    </row>
    <row r="680" spans="1:63" x14ac:dyDescent="0.25">
      <c r="A680" s="1"/>
      <c r="BK680" s="3"/>
    </row>
    <row r="681" spans="1:63" x14ac:dyDescent="0.25">
      <c r="A681" s="1"/>
      <c r="BK681" s="3"/>
    </row>
    <row r="682" spans="1:63" x14ac:dyDescent="0.25">
      <c r="A682" s="1"/>
      <c r="BK682" s="3"/>
    </row>
    <row r="683" spans="1:63" x14ac:dyDescent="0.25">
      <c r="A683" s="1"/>
      <c r="BK683" s="3"/>
    </row>
    <row r="684" spans="1:63" x14ac:dyDescent="0.25">
      <c r="A684" s="1"/>
      <c r="BK684" s="3"/>
    </row>
    <row r="685" spans="1:63" x14ac:dyDescent="0.25">
      <c r="A685" s="1"/>
      <c r="BK685" s="3"/>
    </row>
    <row r="686" spans="1:63" x14ac:dyDescent="0.25">
      <c r="A686" s="1"/>
      <c r="BK686" s="3"/>
    </row>
    <row r="687" spans="1:63" x14ac:dyDescent="0.25">
      <c r="A687" s="1"/>
      <c r="BK687" s="3"/>
    </row>
    <row r="688" spans="1:63" x14ac:dyDescent="0.25">
      <c r="A688" s="1"/>
      <c r="BK688" s="3"/>
    </row>
    <row r="689" spans="1:63" x14ac:dyDescent="0.25">
      <c r="A689" s="1"/>
      <c r="BK689" s="3"/>
    </row>
    <row r="690" spans="1:63" x14ac:dyDescent="0.25">
      <c r="A690" s="1"/>
      <c r="BK690" s="3"/>
    </row>
    <row r="691" spans="1:63" x14ac:dyDescent="0.25">
      <c r="A691" s="1"/>
      <c r="BK691" s="3"/>
    </row>
    <row r="692" spans="1:63" x14ac:dyDescent="0.25">
      <c r="A692" s="1"/>
      <c r="BK692" s="3"/>
    </row>
    <row r="693" spans="1:63" x14ac:dyDescent="0.25">
      <c r="A693" s="1"/>
      <c r="BK693" s="3"/>
    </row>
    <row r="694" spans="1:63" x14ac:dyDescent="0.25">
      <c r="A694" s="1"/>
      <c r="BK694" s="3"/>
    </row>
    <row r="695" spans="1:63" x14ac:dyDescent="0.25">
      <c r="A695" s="1"/>
      <c r="BK695" s="3"/>
    </row>
    <row r="696" spans="1:63" x14ac:dyDescent="0.25">
      <c r="A696" s="1"/>
      <c r="BK696" s="3"/>
    </row>
    <row r="697" spans="1:63" x14ac:dyDescent="0.25">
      <c r="A697" s="1"/>
      <c r="BK697" s="3"/>
    </row>
    <row r="698" spans="1:63" x14ac:dyDescent="0.25">
      <c r="A698" s="1"/>
      <c r="BK698" s="3"/>
    </row>
    <row r="699" spans="1:63" x14ac:dyDescent="0.25">
      <c r="A699" s="1"/>
      <c r="BK699" s="3"/>
    </row>
    <row r="700" spans="1:63" x14ac:dyDescent="0.25">
      <c r="A700" s="1"/>
      <c r="BK700" s="3"/>
    </row>
    <row r="701" spans="1:63" x14ac:dyDescent="0.25">
      <c r="A701" s="1"/>
      <c r="BK701" s="3"/>
    </row>
    <row r="702" spans="1:63" x14ac:dyDescent="0.25">
      <c r="A702" s="1"/>
      <c r="BK702" s="3"/>
    </row>
    <row r="703" spans="1:63" x14ac:dyDescent="0.25">
      <c r="A703" s="1"/>
      <c r="BK703" s="3"/>
    </row>
    <row r="704" spans="1:63" x14ac:dyDescent="0.25">
      <c r="A704" s="1"/>
      <c r="BK704" s="3"/>
    </row>
    <row r="705" spans="1:63" x14ac:dyDescent="0.25">
      <c r="A705" s="1"/>
      <c r="BK705" s="3"/>
    </row>
    <row r="706" spans="1:63" x14ac:dyDescent="0.25">
      <c r="A706" s="1"/>
      <c r="BK706" s="3"/>
    </row>
    <row r="707" spans="1:63" x14ac:dyDescent="0.25">
      <c r="A707" s="1"/>
      <c r="BK707" s="3"/>
    </row>
    <row r="708" spans="1:63" x14ac:dyDescent="0.25">
      <c r="A708" s="1"/>
      <c r="BK708" s="3"/>
    </row>
    <row r="709" spans="1:63" x14ac:dyDescent="0.25">
      <c r="A709" s="1"/>
      <c r="BK709" s="3"/>
    </row>
    <row r="710" spans="1:63" x14ac:dyDescent="0.25">
      <c r="A710" s="1"/>
      <c r="BK710" s="3"/>
    </row>
    <row r="711" spans="1:63" x14ac:dyDescent="0.25">
      <c r="A711" s="1"/>
      <c r="BK711" s="3"/>
    </row>
    <row r="712" spans="1:63" x14ac:dyDescent="0.25">
      <c r="A712" s="1"/>
      <c r="BK712" s="3"/>
    </row>
    <row r="713" spans="1:63" x14ac:dyDescent="0.25">
      <c r="A713" s="1"/>
      <c r="BK713" s="3"/>
    </row>
    <row r="714" spans="1:63" x14ac:dyDescent="0.25">
      <c r="A714" s="1"/>
      <c r="BK714" s="3"/>
    </row>
    <row r="715" spans="1:63" x14ac:dyDescent="0.25">
      <c r="A715" s="1"/>
      <c r="BK715" s="3"/>
    </row>
    <row r="716" spans="1:63" x14ac:dyDescent="0.25">
      <c r="A716" s="1"/>
      <c r="BK716" s="3"/>
    </row>
    <row r="717" spans="1:63" x14ac:dyDescent="0.25">
      <c r="A717" s="1"/>
      <c r="BK717" s="3"/>
    </row>
    <row r="718" spans="1:63" x14ac:dyDescent="0.25">
      <c r="A718" s="1"/>
      <c r="BK718" s="3"/>
    </row>
    <row r="719" spans="1:63" x14ac:dyDescent="0.25">
      <c r="A719" s="1"/>
      <c r="BK719" s="3"/>
    </row>
    <row r="720" spans="1:63" x14ac:dyDescent="0.25">
      <c r="A720" s="1"/>
      <c r="BK720" s="3"/>
    </row>
    <row r="721" spans="1:63" x14ac:dyDescent="0.25">
      <c r="A721" s="1"/>
      <c r="BK721" s="3"/>
    </row>
    <row r="722" spans="1:63" x14ac:dyDescent="0.25">
      <c r="A722" s="1"/>
      <c r="BK722" s="3"/>
    </row>
    <row r="723" spans="1:63" x14ac:dyDescent="0.25">
      <c r="A723" s="1"/>
      <c r="BK723" s="3"/>
    </row>
    <row r="724" spans="1:63" x14ac:dyDescent="0.25">
      <c r="A724" s="1"/>
      <c r="BK724" s="3"/>
    </row>
    <row r="725" spans="1:63" x14ac:dyDescent="0.25">
      <c r="A725" s="1"/>
      <c r="BK725" s="3"/>
    </row>
    <row r="726" spans="1:63" x14ac:dyDescent="0.25">
      <c r="A726" s="1"/>
      <c r="BK726" s="3"/>
    </row>
    <row r="727" spans="1:63" x14ac:dyDescent="0.25">
      <c r="A727" s="1"/>
      <c r="BK727" s="3"/>
    </row>
    <row r="728" spans="1:63" x14ac:dyDescent="0.25">
      <c r="A728" s="1"/>
      <c r="BK728" s="3"/>
    </row>
    <row r="729" spans="1:63" x14ac:dyDescent="0.25">
      <c r="A729" s="1"/>
      <c r="BK729" s="3"/>
    </row>
    <row r="730" spans="1:63" x14ac:dyDescent="0.25">
      <c r="A730" s="1"/>
      <c r="BK730" s="3"/>
    </row>
    <row r="731" spans="1:63" x14ac:dyDescent="0.25">
      <c r="A731" s="1"/>
      <c r="BK731" s="3"/>
    </row>
    <row r="732" spans="1:63" x14ac:dyDescent="0.25">
      <c r="A732" s="1"/>
      <c r="BK732" s="3"/>
    </row>
    <row r="733" spans="1:63" x14ac:dyDescent="0.25">
      <c r="A733" s="1"/>
      <c r="BK733" s="3"/>
    </row>
    <row r="734" spans="1:63" x14ac:dyDescent="0.25">
      <c r="A734" s="1"/>
      <c r="BK734" s="3"/>
    </row>
    <row r="735" spans="1:63" x14ac:dyDescent="0.25">
      <c r="A735" s="1"/>
      <c r="BK735" s="3"/>
    </row>
    <row r="736" spans="1:63" x14ac:dyDescent="0.25">
      <c r="A736" s="1"/>
      <c r="BK736" s="3"/>
    </row>
    <row r="737" spans="1:63" x14ac:dyDescent="0.25">
      <c r="A737" s="1"/>
      <c r="BK737" s="3"/>
    </row>
    <row r="738" spans="1:63" x14ac:dyDescent="0.25">
      <c r="A738" s="1"/>
      <c r="BK738" s="3"/>
    </row>
    <row r="739" spans="1:63" x14ac:dyDescent="0.25">
      <c r="A739" s="1"/>
      <c r="BK739" s="3"/>
    </row>
    <row r="740" spans="1:63" x14ac:dyDescent="0.25">
      <c r="A740" s="1"/>
      <c r="BK740" s="3"/>
    </row>
    <row r="741" spans="1:63" x14ac:dyDescent="0.25">
      <c r="A741" s="1"/>
      <c r="BK741" s="3"/>
    </row>
    <row r="742" spans="1:63" x14ac:dyDescent="0.25">
      <c r="A742" s="1"/>
      <c r="BK742" s="3"/>
    </row>
    <row r="743" spans="1:63" x14ac:dyDescent="0.25">
      <c r="A743" s="1"/>
      <c r="BK743" s="3"/>
    </row>
    <row r="744" spans="1:63" x14ac:dyDescent="0.25">
      <c r="A744" s="1"/>
      <c r="BK744" s="3"/>
    </row>
    <row r="745" spans="1:63" x14ac:dyDescent="0.25">
      <c r="A745" s="1"/>
      <c r="BK745" s="3"/>
    </row>
    <row r="746" spans="1:63" x14ac:dyDescent="0.25">
      <c r="A746" s="1"/>
      <c r="BK746" s="3"/>
    </row>
    <row r="747" spans="1:63" x14ac:dyDescent="0.25">
      <c r="A747" s="1"/>
      <c r="BK747" s="3"/>
    </row>
    <row r="748" spans="1:63" x14ac:dyDescent="0.25">
      <c r="A748" s="1"/>
      <c r="BK748" s="3"/>
    </row>
    <row r="749" spans="1:63" x14ac:dyDescent="0.25">
      <c r="A749" s="1"/>
      <c r="BK749" s="3"/>
    </row>
    <row r="750" spans="1:63" x14ac:dyDescent="0.25">
      <c r="A750" s="1"/>
      <c r="BK750" s="3"/>
    </row>
    <row r="751" spans="1:63" x14ac:dyDescent="0.25">
      <c r="A751" s="1"/>
      <c r="BK751" s="3"/>
    </row>
    <row r="752" spans="1:63" x14ac:dyDescent="0.25">
      <c r="A752" s="1"/>
      <c r="BK752" s="3"/>
    </row>
    <row r="753" spans="1:63" x14ac:dyDescent="0.25">
      <c r="A753" s="1"/>
      <c r="BK753" s="3"/>
    </row>
    <row r="754" spans="1:63" x14ac:dyDescent="0.25">
      <c r="A754" s="1"/>
      <c r="BK754" s="3"/>
    </row>
    <row r="755" spans="1:63" x14ac:dyDescent="0.25">
      <c r="A755" s="1"/>
      <c r="BK755" s="3"/>
    </row>
    <row r="756" spans="1:63" x14ac:dyDescent="0.25">
      <c r="A756" s="1"/>
      <c r="BK756" s="3"/>
    </row>
    <row r="757" spans="1:63" x14ac:dyDescent="0.25">
      <c r="A757" s="1"/>
      <c r="BK757" s="3"/>
    </row>
    <row r="758" spans="1:63" x14ac:dyDescent="0.25">
      <c r="A758" s="1"/>
      <c r="BK758" s="3"/>
    </row>
    <row r="759" spans="1:63" x14ac:dyDescent="0.25">
      <c r="A759" s="1"/>
      <c r="BK759" s="3"/>
    </row>
    <row r="760" spans="1:63" x14ac:dyDescent="0.25">
      <c r="A760" s="1"/>
      <c r="BK760" s="3"/>
    </row>
    <row r="761" spans="1:63" x14ac:dyDescent="0.25">
      <c r="A761" s="1"/>
      <c r="BK761" s="3"/>
    </row>
    <row r="762" spans="1:63" x14ac:dyDescent="0.25">
      <c r="A762" s="1"/>
      <c r="BK762" s="3"/>
    </row>
    <row r="763" spans="1:63" x14ac:dyDescent="0.25">
      <c r="A763" s="1"/>
      <c r="BK763" s="3"/>
    </row>
    <row r="764" spans="1:63" x14ac:dyDescent="0.25">
      <c r="A764" s="1"/>
      <c r="BK764" s="3"/>
    </row>
    <row r="765" spans="1:63" x14ac:dyDescent="0.25">
      <c r="A765" s="1"/>
      <c r="BK765" s="3"/>
    </row>
    <row r="766" spans="1:63" x14ac:dyDescent="0.25">
      <c r="A766" s="1"/>
      <c r="BK766" s="3"/>
    </row>
    <row r="767" spans="1:63" x14ac:dyDescent="0.25">
      <c r="A767" s="1"/>
      <c r="BK767" s="3"/>
    </row>
    <row r="768" spans="1:63" x14ac:dyDescent="0.25">
      <c r="A768" s="1"/>
      <c r="BK768" s="3"/>
    </row>
    <row r="769" spans="1:63" x14ac:dyDescent="0.25">
      <c r="A769" s="1"/>
      <c r="BK769" s="3"/>
    </row>
    <row r="770" spans="1:63" x14ac:dyDescent="0.25">
      <c r="A770" s="1"/>
      <c r="BK770" s="3"/>
    </row>
    <row r="771" spans="1:63" x14ac:dyDescent="0.25">
      <c r="A771" s="1"/>
      <c r="BK771" s="3"/>
    </row>
    <row r="772" spans="1:63" x14ac:dyDescent="0.25">
      <c r="A772" s="1"/>
      <c r="BK772" s="3"/>
    </row>
    <row r="773" spans="1:63" x14ac:dyDescent="0.25">
      <c r="A773" s="1"/>
      <c r="BK773" s="3"/>
    </row>
    <row r="774" spans="1:63" x14ac:dyDescent="0.25">
      <c r="A774" s="1"/>
      <c r="BK774" s="3"/>
    </row>
    <row r="775" spans="1:63" x14ac:dyDescent="0.25">
      <c r="A775" s="1"/>
      <c r="BK775" s="3"/>
    </row>
    <row r="776" spans="1:63" x14ac:dyDescent="0.25">
      <c r="A776" s="1"/>
      <c r="BK776" s="3"/>
    </row>
    <row r="777" spans="1:63" x14ac:dyDescent="0.25">
      <c r="A777" s="1"/>
      <c r="BK777" s="3"/>
    </row>
    <row r="778" spans="1:63" x14ac:dyDescent="0.25">
      <c r="A778" s="1"/>
      <c r="BK778" s="3"/>
    </row>
    <row r="779" spans="1:63" x14ac:dyDescent="0.25">
      <c r="A779" s="1"/>
      <c r="BK779" s="3"/>
    </row>
    <row r="780" spans="1:63" x14ac:dyDescent="0.25">
      <c r="A780" s="1"/>
      <c r="BK780" s="3"/>
    </row>
    <row r="781" spans="1:63" x14ac:dyDescent="0.25">
      <c r="A781" s="1"/>
      <c r="BK781" s="3"/>
    </row>
    <row r="782" spans="1:63" x14ac:dyDescent="0.25">
      <c r="A782" s="1"/>
      <c r="BK782" s="3"/>
    </row>
    <row r="783" spans="1:63" x14ac:dyDescent="0.25">
      <c r="A783" s="1"/>
      <c r="BK783" s="3"/>
    </row>
    <row r="784" spans="1:63" x14ac:dyDescent="0.25">
      <c r="A784" s="1"/>
      <c r="BK784" s="3"/>
    </row>
    <row r="785" spans="1:63" x14ac:dyDescent="0.25">
      <c r="A785" s="1"/>
      <c r="BK785" s="3"/>
    </row>
    <row r="786" spans="1:63" x14ac:dyDescent="0.25">
      <c r="A786" s="1"/>
      <c r="BK786" s="3"/>
    </row>
    <row r="787" spans="1:63" x14ac:dyDescent="0.25">
      <c r="A787" s="1"/>
      <c r="BK787" s="3"/>
    </row>
    <row r="788" spans="1:63" x14ac:dyDescent="0.25">
      <c r="A788" s="1"/>
      <c r="BK788" s="3"/>
    </row>
    <row r="789" spans="1:63" x14ac:dyDescent="0.25">
      <c r="A789" s="1"/>
      <c r="BK789" s="3"/>
    </row>
    <row r="790" spans="1:63" x14ac:dyDescent="0.25">
      <c r="A790" s="1"/>
      <c r="BK790" s="3"/>
    </row>
    <row r="791" spans="1:63" x14ac:dyDescent="0.25">
      <c r="A791" s="1"/>
      <c r="BK791" s="3"/>
    </row>
    <row r="792" spans="1:63" x14ac:dyDescent="0.25">
      <c r="A792" s="1"/>
      <c r="BK792" s="3"/>
    </row>
    <row r="793" spans="1:63" x14ac:dyDescent="0.25">
      <c r="A793" s="1"/>
      <c r="BK793" s="3"/>
    </row>
    <row r="794" spans="1:63" x14ac:dyDescent="0.25">
      <c r="A794" s="1"/>
      <c r="BK794" s="3"/>
    </row>
    <row r="795" spans="1:63" x14ac:dyDescent="0.25">
      <c r="A795" s="1"/>
      <c r="BK795" s="3"/>
    </row>
    <row r="796" spans="1:63" x14ac:dyDescent="0.25">
      <c r="A796" s="1"/>
      <c r="BK796" s="3"/>
    </row>
    <row r="797" spans="1:63" x14ac:dyDescent="0.25">
      <c r="A797" s="1"/>
      <c r="BK797" s="3"/>
    </row>
    <row r="798" spans="1:63" x14ac:dyDescent="0.25">
      <c r="A798" s="1"/>
      <c r="BK798" s="3"/>
    </row>
    <row r="799" spans="1:63" x14ac:dyDescent="0.25">
      <c r="A799" s="1"/>
      <c r="BK799" s="3"/>
    </row>
    <row r="800" spans="1:63" x14ac:dyDescent="0.25">
      <c r="A800" s="1"/>
      <c r="BK800" s="3"/>
    </row>
    <row r="801" spans="1:63" x14ac:dyDescent="0.25">
      <c r="A801" s="1"/>
      <c r="BK801" s="3"/>
    </row>
    <row r="802" spans="1:63" x14ac:dyDescent="0.25">
      <c r="A802" s="1"/>
      <c r="BK802" s="3"/>
    </row>
    <row r="803" spans="1:63" x14ac:dyDescent="0.25">
      <c r="A803" s="1"/>
      <c r="BK803" s="3"/>
    </row>
    <row r="804" spans="1:63" x14ac:dyDescent="0.25">
      <c r="A804" s="1"/>
      <c r="BK804" s="3"/>
    </row>
    <row r="805" spans="1:63" x14ac:dyDescent="0.25">
      <c r="A805" s="1"/>
      <c r="BK805" s="3"/>
    </row>
    <row r="806" spans="1:63" x14ac:dyDescent="0.25">
      <c r="A806" s="1"/>
      <c r="BK806" s="3"/>
    </row>
    <row r="807" spans="1:63" x14ac:dyDescent="0.25">
      <c r="A807" s="1"/>
      <c r="BK807" s="3"/>
    </row>
    <row r="808" spans="1:63" x14ac:dyDescent="0.25">
      <c r="A808" s="1"/>
      <c r="BK808" s="3"/>
    </row>
    <row r="809" spans="1:63" x14ac:dyDescent="0.25">
      <c r="A809" s="1"/>
      <c r="BK809" s="3"/>
    </row>
    <row r="810" spans="1:63" x14ac:dyDescent="0.25">
      <c r="A810" s="1"/>
      <c r="BK810" s="3"/>
    </row>
    <row r="811" spans="1:63" x14ac:dyDescent="0.25">
      <c r="A811" s="1"/>
      <c r="BK811" s="3"/>
    </row>
    <row r="812" spans="1:63" x14ac:dyDescent="0.25">
      <c r="A812" s="1"/>
      <c r="BK812" s="3"/>
    </row>
    <row r="813" spans="1:63" x14ac:dyDescent="0.25">
      <c r="A813" s="1"/>
      <c r="BK813" s="3"/>
    </row>
    <row r="814" spans="1:63" x14ac:dyDescent="0.25">
      <c r="A814" s="1"/>
      <c r="BK814" s="3"/>
    </row>
    <row r="815" spans="1:63" x14ac:dyDescent="0.25">
      <c r="A815" s="1"/>
      <c r="BK815" s="3"/>
    </row>
    <row r="816" spans="1:63" x14ac:dyDescent="0.25">
      <c r="A816" s="1"/>
      <c r="BK816" s="3"/>
    </row>
    <row r="817" spans="1:63" x14ac:dyDescent="0.25">
      <c r="A817" s="1"/>
      <c r="BK817" s="3"/>
    </row>
    <row r="818" spans="1:63" x14ac:dyDescent="0.25">
      <c r="A818" s="1"/>
      <c r="BK818" s="3"/>
    </row>
    <row r="819" spans="1:63" x14ac:dyDescent="0.25">
      <c r="A819" s="1"/>
      <c r="BK819" s="3"/>
    </row>
    <row r="820" spans="1:63" x14ac:dyDescent="0.25">
      <c r="A820" s="1"/>
      <c r="BK820" s="3"/>
    </row>
    <row r="821" spans="1:63" x14ac:dyDescent="0.25">
      <c r="A821" s="1"/>
      <c r="BK821" s="3"/>
    </row>
    <row r="822" spans="1:63" x14ac:dyDescent="0.25">
      <c r="A822" s="1"/>
      <c r="BK822" s="3"/>
    </row>
    <row r="823" spans="1:63" x14ac:dyDescent="0.25">
      <c r="A823" s="1"/>
      <c r="BK823" s="3"/>
    </row>
    <row r="824" spans="1:63" x14ac:dyDescent="0.25">
      <c r="A824" s="1"/>
      <c r="BK824" s="3"/>
    </row>
    <row r="825" spans="1:63" x14ac:dyDescent="0.25">
      <c r="A825" s="1"/>
      <c r="BK825" s="3"/>
    </row>
    <row r="826" spans="1:63" x14ac:dyDescent="0.25">
      <c r="A826" s="1"/>
      <c r="BK826" s="3"/>
    </row>
    <row r="827" spans="1:63" x14ac:dyDescent="0.25">
      <c r="A827" s="1"/>
      <c r="BK827" s="3"/>
    </row>
    <row r="828" spans="1:63" x14ac:dyDescent="0.25">
      <c r="A828" s="1"/>
      <c r="BK828" s="3"/>
    </row>
    <row r="829" spans="1:63" x14ac:dyDescent="0.25">
      <c r="A829" s="1"/>
      <c r="BK829" s="3"/>
    </row>
    <row r="830" spans="1:63" x14ac:dyDescent="0.25">
      <c r="A830" s="1"/>
      <c r="BK830" s="3"/>
    </row>
    <row r="831" spans="1:63" x14ac:dyDescent="0.25">
      <c r="A831" s="1"/>
      <c r="BK831" s="3"/>
    </row>
    <row r="832" spans="1:63" x14ac:dyDescent="0.25">
      <c r="A832" s="1"/>
      <c r="BK832" s="3"/>
    </row>
    <row r="833" spans="1:63" x14ac:dyDescent="0.25">
      <c r="A833" s="1"/>
      <c r="BK833" s="3"/>
    </row>
    <row r="834" spans="1:63" x14ac:dyDescent="0.25">
      <c r="A834" s="1"/>
      <c r="BK834" s="3"/>
    </row>
    <row r="835" spans="1:63" x14ac:dyDescent="0.25">
      <c r="A835" s="1"/>
      <c r="BK835" s="3"/>
    </row>
    <row r="836" spans="1:63" x14ac:dyDescent="0.25">
      <c r="A836" s="1"/>
      <c r="BK836" s="3"/>
    </row>
    <row r="837" spans="1:63" x14ac:dyDescent="0.25">
      <c r="A837" s="1"/>
      <c r="BK837" s="3"/>
    </row>
    <row r="838" spans="1:63" x14ac:dyDescent="0.25">
      <c r="A838" s="1"/>
      <c r="BK838" s="3"/>
    </row>
    <row r="839" spans="1:63" x14ac:dyDescent="0.25">
      <c r="A839" s="1"/>
      <c r="BK839" s="3"/>
    </row>
    <row r="840" spans="1:63" x14ac:dyDescent="0.25">
      <c r="A840" s="1"/>
      <c r="BK840" s="3"/>
    </row>
    <row r="841" spans="1:63" x14ac:dyDescent="0.25">
      <c r="A841" s="1"/>
      <c r="BK841" s="3"/>
    </row>
    <row r="842" spans="1:63" x14ac:dyDescent="0.25">
      <c r="A842" s="1"/>
      <c r="BK842" s="3"/>
    </row>
    <row r="843" spans="1:63" x14ac:dyDescent="0.25">
      <c r="A843" s="1"/>
      <c r="BK843" s="3"/>
    </row>
    <row r="844" spans="1:63" x14ac:dyDescent="0.25">
      <c r="A844" s="1"/>
      <c r="BK844" s="3"/>
    </row>
    <row r="845" spans="1:63" x14ac:dyDescent="0.25">
      <c r="A845" s="1"/>
      <c r="BK845" s="3"/>
    </row>
    <row r="846" spans="1:63" x14ac:dyDescent="0.25">
      <c r="A846" s="1"/>
      <c r="BK846" s="3"/>
    </row>
    <row r="847" spans="1:63" x14ac:dyDescent="0.25">
      <c r="A847" s="1"/>
      <c r="BK847" s="3"/>
    </row>
    <row r="848" spans="1:63" x14ac:dyDescent="0.25">
      <c r="A848" s="1"/>
      <c r="BK848" s="3"/>
    </row>
    <row r="849" spans="1:63" x14ac:dyDescent="0.25">
      <c r="A849" s="1"/>
      <c r="BK849" s="3"/>
    </row>
    <row r="850" spans="1:63" x14ac:dyDescent="0.25">
      <c r="A850" s="1"/>
      <c r="BK850" s="3"/>
    </row>
    <row r="851" spans="1:63" x14ac:dyDescent="0.25">
      <c r="A851" s="1"/>
      <c r="BK851" s="3"/>
    </row>
    <row r="852" spans="1:63" x14ac:dyDescent="0.25">
      <c r="A852" s="1"/>
      <c r="BK852" s="3"/>
    </row>
    <row r="853" spans="1:63" x14ac:dyDescent="0.25">
      <c r="A853" s="1"/>
      <c r="BK853" s="3"/>
    </row>
    <row r="854" spans="1:63" x14ac:dyDescent="0.25">
      <c r="A854" s="1"/>
      <c r="BK854" s="3"/>
    </row>
    <row r="855" spans="1:63" x14ac:dyDescent="0.25">
      <c r="A855" s="1"/>
      <c r="BK855" s="3"/>
    </row>
    <row r="856" spans="1:63" x14ac:dyDescent="0.25">
      <c r="A856" s="1"/>
      <c r="BK856" s="3"/>
    </row>
    <row r="857" spans="1:63" x14ac:dyDescent="0.25">
      <c r="A857" s="1"/>
      <c r="BK857" s="3"/>
    </row>
    <row r="858" spans="1:63" x14ac:dyDescent="0.25">
      <c r="A858" s="1"/>
      <c r="BK858" s="3"/>
    </row>
    <row r="859" spans="1:63" x14ac:dyDescent="0.25">
      <c r="A859" s="1"/>
      <c r="BK859" s="3"/>
    </row>
    <row r="860" spans="1:63" x14ac:dyDescent="0.25">
      <c r="A860" s="1"/>
      <c r="BK860" s="3"/>
    </row>
    <row r="861" spans="1:63" x14ac:dyDescent="0.25">
      <c r="A861" s="1"/>
      <c r="BK861" s="3"/>
    </row>
    <row r="862" spans="1:63" x14ac:dyDescent="0.25">
      <c r="A862" s="1"/>
      <c r="BK862" s="3"/>
    </row>
    <row r="863" spans="1:63" x14ac:dyDescent="0.25">
      <c r="A863" s="1"/>
      <c r="BK863" s="3"/>
    </row>
    <row r="864" spans="1:63" x14ac:dyDescent="0.25">
      <c r="A864" s="1"/>
      <c r="BK864" s="3"/>
    </row>
    <row r="865" spans="1:63" x14ac:dyDescent="0.25">
      <c r="A865" s="1"/>
      <c r="BK865" s="3"/>
    </row>
    <row r="866" spans="1:63" x14ac:dyDescent="0.25">
      <c r="A866" s="1"/>
      <c r="BK866" s="3"/>
    </row>
    <row r="867" spans="1:63" x14ac:dyDescent="0.25">
      <c r="A867" s="1"/>
      <c r="BK867" s="3"/>
    </row>
    <row r="868" spans="1:63" x14ac:dyDescent="0.25">
      <c r="A868" s="1"/>
      <c r="BK868" s="3"/>
    </row>
    <row r="869" spans="1:63" x14ac:dyDescent="0.25">
      <c r="A869" s="1"/>
      <c r="BK869" s="3"/>
    </row>
    <row r="870" spans="1:63" x14ac:dyDescent="0.25">
      <c r="A870" s="1"/>
      <c r="BK870" s="3"/>
    </row>
    <row r="871" spans="1:63" x14ac:dyDescent="0.25">
      <c r="A871" s="1"/>
      <c r="BK871" s="3"/>
    </row>
    <row r="872" spans="1:63" x14ac:dyDescent="0.25">
      <c r="A872" s="1"/>
      <c r="BK872" s="3"/>
    </row>
    <row r="873" spans="1:63" x14ac:dyDescent="0.25">
      <c r="A873" s="1"/>
      <c r="BK873" s="3"/>
    </row>
    <row r="874" spans="1:63" x14ac:dyDescent="0.25">
      <c r="A874" s="1"/>
      <c r="BK874" s="3"/>
    </row>
    <row r="875" spans="1:63" x14ac:dyDescent="0.25">
      <c r="A875" s="1"/>
      <c r="BK875" s="3"/>
    </row>
    <row r="876" spans="1:63" x14ac:dyDescent="0.25">
      <c r="A876" s="1"/>
      <c r="BK876" s="3"/>
    </row>
    <row r="877" spans="1:63" x14ac:dyDescent="0.25">
      <c r="A877" s="1"/>
      <c r="BK877" s="3"/>
    </row>
    <row r="878" spans="1:63" x14ac:dyDescent="0.25">
      <c r="A878" s="1"/>
      <c r="BK878" s="3"/>
    </row>
    <row r="879" spans="1:63" x14ac:dyDescent="0.25">
      <c r="A879" s="1"/>
      <c r="BK879" s="3"/>
    </row>
    <row r="880" spans="1:63" x14ac:dyDescent="0.25">
      <c r="A880" s="1"/>
      <c r="BK880" s="3"/>
    </row>
    <row r="881" spans="1:63" x14ac:dyDescent="0.25">
      <c r="A881" s="1"/>
      <c r="BK881" s="3"/>
    </row>
    <row r="882" spans="1:63" x14ac:dyDescent="0.25">
      <c r="A882" s="1"/>
      <c r="BK882" s="3"/>
    </row>
    <row r="883" spans="1:63" x14ac:dyDescent="0.25">
      <c r="A883" s="1"/>
      <c r="BK883" s="3"/>
    </row>
    <row r="884" spans="1:63" x14ac:dyDescent="0.25">
      <c r="A884" s="1"/>
      <c r="BK884" s="3"/>
    </row>
    <row r="885" spans="1:63" x14ac:dyDescent="0.25">
      <c r="A885" s="1"/>
      <c r="BK885" s="3"/>
    </row>
    <row r="886" spans="1:63" x14ac:dyDescent="0.25">
      <c r="A886" s="1"/>
      <c r="BK886" s="3"/>
    </row>
    <row r="887" spans="1:63" x14ac:dyDescent="0.25">
      <c r="A887" s="1"/>
      <c r="BK887" s="3"/>
    </row>
    <row r="888" spans="1:63" x14ac:dyDescent="0.25">
      <c r="A888" s="1"/>
      <c r="BK888" s="3"/>
    </row>
    <row r="889" spans="1:63" x14ac:dyDescent="0.25">
      <c r="A889" s="1"/>
      <c r="BK889" s="3"/>
    </row>
    <row r="890" spans="1:63" x14ac:dyDescent="0.25">
      <c r="A890" s="1"/>
      <c r="BK890" s="3"/>
    </row>
    <row r="891" spans="1:63" x14ac:dyDescent="0.25">
      <c r="A891" s="1"/>
      <c r="BK891" s="3"/>
    </row>
    <row r="892" spans="1:63" x14ac:dyDescent="0.25">
      <c r="A892" s="1"/>
      <c r="BK892" s="3"/>
    </row>
    <row r="893" spans="1:63" x14ac:dyDescent="0.25">
      <c r="A893" s="1"/>
      <c r="BK893" s="3"/>
    </row>
    <row r="894" spans="1:63" x14ac:dyDescent="0.25">
      <c r="A894" s="1"/>
      <c r="BK894" s="3"/>
    </row>
    <row r="895" spans="1:63" x14ac:dyDescent="0.25">
      <c r="A895" s="1"/>
      <c r="BK895" s="3"/>
    </row>
    <row r="896" spans="1:63" x14ac:dyDescent="0.25">
      <c r="A896" s="1"/>
      <c r="BK896" s="3"/>
    </row>
    <row r="897" spans="1:63" x14ac:dyDescent="0.25">
      <c r="A897" s="1"/>
      <c r="BK897" s="3"/>
    </row>
    <row r="898" spans="1:63" x14ac:dyDescent="0.25">
      <c r="A898" s="1"/>
      <c r="BK898" s="3"/>
    </row>
    <row r="899" spans="1:63" x14ac:dyDescent="0.25">
      <c r="A899" s="1"/>
      <c r="BK899" s="3"/>
    </row>
    <row r="900" spans="1:63" x14ac:dyDescent="0.25">
      <c r="A900" s="1"/>
      <c r="BK900" s="3"/>
    </row>
    <row r="901" spans="1:63" x14ac:dyDescent="0.25">
      <c r="A901" s="1"/>
      <c r="BK901" s="3"/>
    </row>
    <row r="902" spans="1:63" x14ac:dyDescent="0.25">
      <c r="A902" s="1"/>
      <c r="BK902" s="3"/>
    </row>
    <row r="903" spans="1:63" x14ac:dyDescent="0.25">
      <c r="A903" s="1"/>
      <c r="BK903" s="3"/>
    </row>
    <row r="904" spans="1:63" x14ac:dyDescent="0.25">
      <c r="A904" s="1"/>
      <c r="BK904" s="3"/>
    </row>
    <row r="905" spans="1:63" x14ac:dyDescent="0.25">
      <c r="A905" s="1"/>
      <c r="BK905" s="3"/>
    </row>
    <row r="906" spans="1:63" x14ac:dyDescent="0.25">
      <c r="A906" s="1"/>
      <c r="BK906" s="3"/>
    </row>
    <row r="907" spans="1:63" x14ac:dyDescent="0.25">
      <c r="A907" s="1"/>
      <c r="BK907" s="3"/>
    </row>
    <row r="908" spans="1:63" x14ac:dyDescent="0.25">
      <c r="A908" s="1"/>
      <c r="BK908" s="3"/>
    </row>
    <row r="909" spans="1:63" x14ac:dyDescent="0.25">
      <c r="A909" s="1"/>
      <c r="BK909" s="3"/>
    </row>
    <row r="910" spans="1:63" x14ac:dyDescent="0.25">
      <c r="A910" s="1"/>
      <c r="BK910" s="3"/>
    </row>
    <row r="911" spans="1:63" x14ac:dyDescent="0.25">
      <c r="A911" s="1"/>
      <c r="BK911" s="3"/>
    </row>
    <row r="912" spans="1:63" x14ac:dyDescent="0.25">
      <c r="A912" s="1"/>
      <c r="BK912" s="3"/>
    </row>
    <row r="913" spans="1:63" x14ac:dyDescent="0.25">
      <c r="A913" s="1"/>
      <c r="BK913" s="3"/>
    </row>
    <row r="914" spans="1:63" x14ac:dyDescent="0.25">
      <c r="A914" s="1"/>
      <c r="BK914" s="3"/>
    </row>
    <row r="915" spans="1:63" x14ac:dyDescent="0.25">
      <c r="A915" s="1"/>
      <c r="BK915" s="3"/>
    </row>
    <row r="916" spans="1:63" x14ac:dyDescent="0.25">
      <c r="A916" s="1"/>
      <c r="BK916" s="3"/>
    </row>
    <row r="917" spans="1:63" x14ac:dyDescent="0.25">
      <c r="A917" s="1"/>
      <c r="BK917" s="3"/>
    </row>
    <row r="918" spans="1:63" x14ac:dyDescent="0.25">
      <c r="A918" s="1"/>
      <c r="BK918" s="3"/>
    </row>
    <row r="919" spans="1:63" x14ac:dyDescent="0.25">
      <c r="A919" s="1"/>
      <c r="BK919" s="3"/>
    </row>
    <row r="920" spans="1:63" x14ac:dyDescent="0.25">
      <c r="A920" s="1"/>
      <c r="BK920" s="3"/>
    </row>
    <row r="921" spans="1:63" x14ac:dyDescent="0.25">
      <c r="A921" s="1"/>
      <c r="BK921" s="3"/>
    </row>
    <row r="922" spans="1:63" x14ac:dyDescent="0.25">
      <c r="A922" s="1"/>
      <c r="BK922" s="3"/>
    </row>
    <row r="923" spans="1:63" x14ac:dyDescent="0.25">
      <c r="A923" s="1"/>
      <c r="BK923" s="3"/>
    </row>
    <row r="924" spans="1:63" x14ac:dyDescent="0.25">
      <c r="A924" s="1"/>
      <c r="BK924" s="3"/>
    </row>
    <row r="925" spans="1:63" x14ac:dyDescent="0.25">
      <c r="A925" s="1"/>
      <c r="BK925" s="3"/>
    </row>
    <row r="926" spans="1:63" x14ac:dyDescent="0.25">
      <c r="A926" s="1"/>
      <c r="BK926" s="3"/>
    </row>
    <row r="927" spans="1:63" x14ac:dyDescent="0.25">
      <c r="A927" s="1"/>
      <c r="BK927" s="3"/>
    </row>
    <row r="928" spans="1:63" x14ac:dyDescent="0.25">
      <c r="A928" s="1"/>
      <c r="BK928" s="3"/>
    </row>
    <row r="929" spans="1:63" x14ac:dyDescent="0.25">
      <c r="A929" s="1"/>
      <c r="BK929" s="3"/>
    </row>
    <row r="930" spans="1:63" x14ac:dyDescent="0.25">
      <c r="A930" s="1"/>
      <c r="BK930" s="3"/>
    </row>
    <row r="931" spans="1:63" x14ac:dyDescent="0.25">
      <c r="A931" s="1"/>
      <c r="BK931" s="3"/>
    </row>
    <row r="932" spans="1:63" x14ac:dyDescent="0.25">
      <c r="A932" s="1"/>
      <c r="BK932" s="3"/>
    </row>
    <row r="933" spans="1:63" x14ac:dyDescent="0.25">
      <c r="A933" s="1"/>
      <c r="BK933" s="3"/>
    </row>
    <row r="934" spans="1:63" x14ac:dyDescent="0.25">
      <c r="A934" s="1"/>
      <c r="BK934" s="3"/>
    </row>
    <row r="935" spans="1:63" x14ac:dyDescent="0.25">
      <c r="A935" s="1"/>
      <c r="BK935" s="3"/>
    </row>
    <row r="936" spans="1:63" x14ac:dyDescent="0.25">
      <c r="A936" s="1"/>
      <c r="BK936" s="3"/>
    </row>
    <row r="937" spans="1:63" x14ac:dyDescent="0.25">
      <c r="A937" s="1"/>
      <c r="BK937" s="3"/>
    </row>
    <row r="938" spans="1:63" x14ac:dyDescent="0.25">
      <c r="A938" s="1"/>
      <c r="BK938" s="3"/>
    </row>
    <row r="939" spans="1:63" x14ac:dyDescent="0.25">
      <c r="A939" s="1"/>
      <c r="BK939" s="3"/>
    </row>
    <row r="940" spans="1:63" x14ac:dyDescent="0.25">
      <c r="A940" s="1"/>
      <c r="BK940" s="3"/>
    </row>
    <row r="941" spans="1:63" x14ac:dyDescent="0.25">
      <c r="A941" s="1"/>
      <c r="BK941" s="3"/>
    </row>
    <row r="942" spans="1:63" x14ac:dyDescent="0.25">
      <c r="A942" s="1"/>
      <c r="BK942" s="3"/>
    </row>
    <row r="943" spans="1:63" x14ac:dyDescent="0.25">
      <c r="A943" s="1"/>
      <c r="BK943" s="3"/>
    </row>
    <row r="944" spans="1:63" x14ac:dyDescent="0.25">
      <c r="A944" s="1"/>
      <c r="BK944" s="3"/>
    </row>
    <row r="945" spans="1:63" x14ac:dyDescent="0.25">
      <c r="A945" s="1"/>
      <c r="BK945" s="3"/>
    </row>
    <row r="946" spans="1:63" x14ac:dyDescent="0.25">
      <c r="A946" s="1"/>
      <c r="BK946" s="3"/>
    </row>
    <row r="947" spans="1:63" x14ac:dyDescent="0.25">
      <c r="A947" s="1"/>
      <c r="BK947" s="3"/>
    </row>
    <row r="948" spans="1:63" x14ac:dyDescent="0.25">
      <c r="A948" s="1"/>
      <c r="BK948" s="3"/>
    </row>
    <row r="949" spans="1:63" x14ac:dyDescent="0.25">
      <c r="A949" s="1"/>
      <c r="BK949" s="3"/>
    </row>
    <row r="950" spans="1:63" x14ac:dyDescent="0.25">
      <c r="A950" s="1"/>
      <c r="BK950" s="3"/>
    </row>
    <row r="951" spans="1:63" x14ac:dyDescent="0.25">
      <c r="A951" s="1"/>
      <c r="BK951" s="3"/>
    </row>
    <row r="952" spans="1:63" x14ac:dyDescent="0.25">
      <c r="A952" s="1"/>
      <c r="BK952" s="3"/>
    </row>
    <row r="953" spans="1:63" x14ac:dyDescent="0.25">
      <c r="A953" s="1"/>
      <c r="BK953" s="3"/>
    </row>
    <row r="954" spans="1:63" x14ac:dyDescent="0.25">
      <c r="A954" s="1"/>
      <c r="BK954" s="3"/>
    </row>
    <row r="955" spans="1:63" x14ac:dyDescent="0.25">
      <c r="A955" s="1"/>
      <c r="BK955" s="3"/>
    </row>
    <row r="956" spans="1:63" x14ac:dyDescent="0.25">
      <c r="A956" s="1"/>
      <c r="BK956" s="3"/>
    </row>
    <row r="957" spans="1:63" x14ac:dyDescent="0.25">
      <c r="A957" s="1"/>
      <c r="BK957" s="3"/>
    </row>
    <row r="958" spans="1:63" x14ac:dyDescent="0.25">
      <c r="A958" s="1"/>
      <c r="BK958" s="3"/>
    </row>
    <row r="959" spans="1:63" x14ac:dyDescent="0.25">
      <c r="A959" s="1"/>
      <c r="BK959" s="3"/>
    </row>
    <row r="960" spans="1:63" x14ac:dyDescent="0.25">
      <c r="A960" s="1"/>
      <c r="BK960" s="3"/>
    </row>
    <row r="961" spans="1:63" x14ac:dyDescent="0.25">
      <c r="A961" s="1"/>
      <c r="BK961" s="3"/>
    </row>
    <row r="962" spans="1:63" x14ac:dyDescent="0.25">
      <c r="A962" s="1"/>
      <c r="BK962" s="3"/>
    </row>
    <row r="963" spans="1:63" x14ac:dyDescent="0.25">
      <c r="A963" s="1"/>
      <c r="BK963" s="3"/>
    </row>
    <row r="964" spans="1:63" x14ac:dyDescent="0.25">
      <c r="A964" s="1"/>
      <c r="BK964" s="3"/>
    </row>
    <row r="965" spans="1:63" x14ac:dyDescent="0.25">
      <c r="A965" s="1"/>
      <c r="BK965" s="3"/>
    </row>
    <row r="966" spans="1:63" x14ac:dyDescent="0.25">
      <c r="A966" s="1"/>
      <c r="BK966" s="3"/>
    </row>
    <row r="967" spans="1:63" x14ac:dyDescent="0.25">
      <c r="A967" s="1"/>
      <c r="BK967" s="3"/>
    </row>
    <row r="968" spans="1:63" x14ac:dyDescent="0.25">
      <c r="A968" s="1"/>
      <c r="BK968" s="3"/>
    </row>
    <row r="969" spans="1:63" x14ac:dyDescent="0.25">
      <c r="A969" s="1"/>
      <c r="BK969" s="3"/>
    </row>
    <row r="970" spans="1:63" x14ac:dyDescent="0.25">
      <c r="A970" s="1"/>
      <c r="BK970" s="3"/>
    </row>
    <row r="971" spans="1:63" x14ac:dyDescent="0.25">
      <c r="A971" s="1"/>
      <c r="BK971" s="3"/>
    </row>
    <row r="972" spans="1:63" x14ac:dyDescent="0.25">
      <c r="A972" s="1"/>
      <c r="BK972" s="3"/>
    </row>
    <row r="973" spans="1:63" x14ac:dyDescent="0.25">
      <c r="A973" s="1"/>
      <c r="BK973" s="3"/>
    </row>
    <row r="974" spans="1:63" x14ac:dyDescent="0.25">
      <c r="A974" s="1"/>
      <c r="BK974" s="3"/>
    </row>
    <row r="975" spans="1:63" x14ac:dyDescent="0.25">
      <c r="A975" s="1"/>
      <c r="BK975" s="3"/>
    </row>
    <row r="976" spans="1:63" x14ac:dyDescent="0.25">
      <c r="A976" s="1"/>
      <c r="BK976" s="3"/>
    </row>
    <row r="977" spans="1:63" x14ac:dyDescent="0.25">
      <c r="A977" s="1"/>
      <c r="BK977" s="3"/>
    </row>
    <row r="978" spans="1:63" x14ac:dyDescent="0.25">
      <c r="A978" s="1"/>
      <c r="BK978" s="3"/>
    </row>
    <row r="979" spans="1:63" x14ac:dyDescent="0.25">
      <c r="A979" s="1"/>
      <c r="BK979" s="3"/>
    </row>
    <row r="980" spans="1:63" x14ac:dyDescent="0.25">
      <c r="A980" s="1"/>
      <c r="BK980" s="3"/>
    </row>
    <row r="981" spans="1:63" x14ac:dyDescent="0.25">
      <c r="A981" s="1"/>
      <c r="BK981" s="3"/>
    </row>
    <row r="982" spans="1:63" x14ac:dyDescent="0.25">
      <c r="A982" s="1"/>
      <c r="BK982" s="3"/>
    </row>
    <row r="983" spans="1:63" x14ac:dyDescent="0.25">
      <c r="A983" s="1"/>
      <c r="BK983" s="3"/>
    </row>
    <row r="984" spans="1:63" x14ac:dyDescent="0.25">
      <c r="A984" s="1"/>
      <c r="BK984" s="3"/>
    </row>
    <row r="985" spans="1:63" x14ac:dyDescent="0.25">
      <c r="A985" s="1"/>
      <c r="BK985" s="3"/>
    </row>
    <row r="986" spans="1:63" x14ac:dyDescent="0.25">
      <c r="A986" s="1"/>
      <c r="BK986" s="3"/>
    </row>
    <row r="987" spans="1:63" x14ac:dyDescent="0.25">
      <c r="A987" s="1"/>
      <c r="BK987" s="3"/>
    </row>
    <row r="988" spans="1:63" x14ac:dyDescent="0.25">
      <c r="A988" s="1"/>
      <c r="BK988" s="3"/>
    </row>
    <row r="989" spans="1:63" x14ac:dyDescent="0.25">
      <c r="A989" s="1"/>
      <c r="BK989" s="3"/>
    </row>
    <row r="990" spans="1:63" x14ac:dyDescent="0.25">
      <c r="A990" s="1"/>
      <c r="BK990" s="3"/>
    </row>
    <row r="991" spans="1:63" x14ac:dyDescent="0.25">
      <c r="A991" s="1"/>
      <c r="BK991" s="3"/>
    </row>
    <row r="992" spans="1:63" x14ac:dyDescent="0.25">
      <c r="A992" s="1"/>
      <c r="BK992" s="3"/>
    </row>
    <row r="993" spans="1:63" x14ac:dyDescent="0.25">
      <c r="A993" s="1"/>
      <c r="BK993" s="3"/>
    </row>
    <row r="994" spans="1:63" x14ac:dyDescent="0.25">
      <c r="A994" s="1"/>
      <c r="BK994" s="3"/>
    </row>
    <row r="995" spans="1:63" x14ac:dyDescent="0.25">
      <c r="A995" s="1"/>
      <c r="BK995" s="3"/>
    </row>
    <row r="996" spans="1:63" x14ac:dyDescent="0.25">
      <c r="A996" s="1"/>
      <c r="BK996" s="3"/>
    </row>
    <row r="997" spans="1:63" x14ac:dyDescent="0.25">
      <c r="A997" s="1"/>
      <c r="BK997" s="3"/>
    </row>
    <row r="998" spans="1:63" x14ac:dyDescent="0.25">
      <c r="A998" s="1"/>
      <c r="BK998" s="3"/>
    </row>
    <row r="999" spans="1:63" x14ac:dyDescent="0.25">
      <c r="A999" s="1"/>
      <c r="BK999" s="3"/>
    </row>
    <row r="1000" spans="1:63" x14ac:dyDescent="0.25">
      <c r="A1000" s="1"/>
      <c r="BK1000" s="3"/>
    </row>
    <row r="1001" spans="1:63" x14ac:dyDescent="0.25">
      <c r="A1001" s="1"/>
      <c r="BK1001" s="3"/>
    </row>
    <row r="1002" spans="1:63" x14ac:dyDescent="0.25">
      <c r="A1002" s="1"/>
      <c r="BK1002" s="3"/>
    </row>
    <row r="1003" spans="1:63" x14ac:dyDescent="0.25">
      <c r="A1003" s="1"/>
      <c r="BK1003" s="3"/>
    </row>
    <row r="1004" spans="1:63" x14ac:dyDescent="0.25">
      <c r="A1004" s="1"/>
      <c r="BK1004" s="3"/>
    </row>
    <row r="1005" spans="1:63" x14ac:dyDescent="0.25">
      <c r="A1005" s="1"/>
      <c r="BK1005" s="3"/>
    </row>
    <row r="1006" spans="1:63" x14ac:dyDescent="0.25">
      <c r="A1006" s="1"/>
      <c r="BK1006" s="3"/>
    </row>
    <row r="1007" spans="1:63" x14ac:dyDescent="0.25">
      <c r="A1007" s="1"/>
      <c r="BK1007" s="3"/>
    </row>
    <row r="1008" spans="1:63" x14ac:dyDescent="0.25">
      <c r="A1008" s="1"/>
      <c r="BK1008" s="3"/>
    </row>
    <row r="1009" spans="1:63" x14ac:dyDescent="0.25">
      <c r="A1009" s="1"/>
      <c r="BK1009" s="3"/>
    </row>
    <row r="1010" spans="1:63" x14ac:dyDescent="0.25">
      <c r="A1010" s="1"/>
      <c r="BK1010" s="3"/>
    </row>
    <row r="1011" spans="1:63" x14ac:dyDescent="0.25">
      <c r="A1011" s="1"/>
      <c r="BK1011" s="3"/>
    </row>
    <row r="1012" spans="1:63" x14ac:dyDescent="0.25">
      <c r="A1012" s="1"/>
      <c r="BK1012" s="3"/>
    </row>
    <row r="1013" spans="1:63" x14ac:dyDescent="0.25">
      <c r="A1013" s="1"/>
      <c r="BK1013" s="3"/>
    </row>
    <row r="1014" spans="1:63" x14ac:dyDescent="0.25">
      <c r="A1014" s="1"/>
      <c r="BK1014" s="3"/>
    </row>
    <row r="1015" spans="1:63" x14ac:dyDescent="0.25">
      <c r="A1015" s="1"/>
      <c r="BK1015" s="3"/>
    </row>
    <row r="1016" spans="1:63" x14ac:dyDescent="0.25">
      <c r="A1016" s="1"/>
      <c r="BK1016" s="3"/>
    </row>
    <row r="1017" spans="1:63" x14ac:dyDescent="0.25">
      <c r="A1017" s="1"/>
      <c r="BK1017" s="3"/>
    </row>
    <row r="1018" spans="1:63" x14ac:dyDescent="0.25">
      <c r="A1018" s="1"/>
      <c r="BK1018" s="3"/>
    </row>
    <row r="1019" spans="1:63" x14ac:dyDescent="0.25">
      <c r="A1019" s="1"/>
      <c r="BK1019" s="3"/>
    </row>
    <row r="1020" spans="1:63" x14ac:dyDescent="0.25">
      <c r="A1020" s="1"/>
      <c r="BK1020" s="3"/>
    </row>
    <row r="1021" spans="1:63" x14ac:dyDescent="0.25">
      <c r="A1021" s="1"/>
      <c r="BK1021" s="3"/>
    </row>
    <row r="1022" spans="1:63" x14ac:dyDescent="0.25">
      <c r="A1022" s="1"/>
      <c r="BK1022" s="3"/>
    </row>
    <row r="1023" spans="1:63" x14ac:dyDescent="0.25">
      <c r="A1023" s="1"/>
      <c r="BK1023" s="3"/>
    </row>
    <row r="1024" spans="1:63" x14ac:dyDescent="0.25">
      <c r="A1024" s="1"/>
      <c r="BK1024" s="3"/>
    </row>
    <row r="1025" spans="1:63" x14ac:dyDescent="0.25">
      <c r="A1025" s="1"/>
      <c r="BK1025" s="3"/>
    </row>
    <row r="1026" spans="1:63" x14ac:dyDescent="0.25">
      <c r="A1026" s="1"/>
      <c r="BK1026" s="3"/>
    </row>
    <row r="1027" spans="1:63" x14ac:dyDescent="0.25">
      <c r="A1027" s="1"/>
      <c r="BK1027" s="3"/>
    </row>
    <row r="1028" spans="1:63" x14ac:dyDescent="0.25">
      <c r="A1028" s="1"/>
      <c r="BK1028" s="3"/>
    </row>
    <row r="1029" spans="1:63" x14ac:dyDescent="0.25">
      <c r="A1029" s="1"/>
      <c r="BK1029" s="3"/>
    </row>
    <row r="1030" spans="1:63" x14ac:dyDescent="0.25">
      <c r="A1030" s="1"/>
      <c r="BK1030" s="3"/>
    </row>
    <row r="1031" spans="1:63" x14ac:dyDescent="0.25">
      <c r="A1031" s="1"/>
      <c r="BK1031" s="3"/>
    </row>
    <row r="1032" spans="1:63" x14ac:dyDescent="0.25">
      <c r="A1032" s="1"/>
      <c r="BK1032" s="3"/>
    </row>
    <row r="1033" spans="1:63" x14ac:dyDescent="0.25">
      <c r="A1033" s="1"/>
      <c r="BK1033" s="3"/>
    </row>
    <row r="1034" spans="1:63" x14ac:dyDescent="0.25">
      <c r="A1034" s="1"/>
      <c r="BK1034" s="3"/>
    </row>
    <row r="1035" spans="1:63" x14ac:dyDescent="0.25">
      <c r="A1035" s="1"/>
      <c r="BK1035" s="3"/>
    </row>
    <row r="1036" spans="1:63" x14ac:dyDescent="0.25">
      <c r="A1036" s="1"/>
      <c r="BK1036" s="3"/>
    </row>
    <row r="1037" spans="1:63" x14ac:dyDescent="0.25">
      <c r="A1037" s="1"/>
      <c r="BK1037" s="3"/>
    </row>
    <row r="1038" spans="1:63" x14ac:dyDescent="0.25">
      <c r="A1038" s="1"/>
      <c r="BK1038" s="3"/>
    </row>
    <row r="1039" spans="1:63" x14ac:dyDescent="0.25">
      <c r="A1039" s="1"/>
      <c r="BK1039" s="3"/>
    </row>
    <row r="1040" spans="1:63" x14ac:dyDescent="0.25">
      <c r="A1040" s="1"/>
      <c r="BK1040" s="3"/>
    </row>
    <row r="1041" spans="1:63" x14ac:dyDescent="0.25">
      <c r="A1041" s="1"/>
      <c r="BK1041" s="3"/>
    </row>
    <row r="1042" spans="1:63" x14ac:dyDescent="0.25">
      <c r="A1042" s="1"/>
      <c r="BK1042" s="3"/>
    </row>
    <row r="1043" spans="1:63" x14ac:dyDescent="0.25">
      <c r="A1043" s="1"/>
      <c r="BK1043" s="3"/>
    </row>
    <row r="1044" spans="1:63" x14ac:dyDescent="0.25">
      <c r="A1044" s="1"/>
      <c r="BK1044" s="3"/>
    </row>
    <row r="1045" spans="1:63" x14ac:dyDescent="0.25">
      <c r="A1045" s="1"/>
      <c r="BK1045" s="3"/>
    </row>
    <row r="1046" spans="1:63" x14ac:dyDescent="0.25">
      <c r="A1046" s="1"/>
      <c r="BK1046" s="3"/>
    </row>
    <row r="1047" spans="1:63" x14ac:dyDescent="0.25">
      <c r="A1047" s="1"/>
      <c r="BK1047" s="3"/>
    </row>
    <row r="1048" spans="1:63" x14ac:dyDescent="0.25">
      <c r="A1048" s="1"/>
      <c r="BK1048" s="3"/>
    </row>
    <row r="1049" spans="1:63" x14ac:dyDescent="0.25">
      <c r="A1049" s="1"/>
      <c r="BK1049" s="3"/>
    </row>
    <row r="1050" spans="1:63" x14ac:dyDescent="0.25">
      <c r="A1050" s="1"/>
      <c r="BK1050" s="3"/>
    </row>
    <row r="1051" spans="1:63" x14ac:dyDescent="0.25">
      <c r="A1051" s="1"/>
      <c r="BK1051" s="3"/>
    </row>
    <row r="1052" spans="1:63" x14ac:dyDescent="0.25">
      <c r="A1052" s="1"/>
      <c r="BK1052" s="3"/>
    </row>
    <row r="1053" spans="1:63" x14ac:dyDescent="0.25">
      <c r="A1053" s="1"/>
      <c r="BK1053" s="3"/>
    </row>
    <row r="1054" spans="1:63" x14ac:dyDescent="0.25">
      <c r="A1054" s="1"/>
      <c r="BK1054" s="3"/>
    </row>
    <row r="1055" spans="1:63" x14ac:dyDescent="0.25">
      <c r="A1055" s="1"/>
      <c r="BK1055" s="3"/>
    </row>
    <row r="1056" spans="1:63" x14ac:dyDescent="0.25">
      <c r="A1056" s="1"/>
      <c r="BK1056" s="3"/>
    </row>
    <row r="1057" spans="1:63" x14ac:dyDescent="0.25">
      <c r="A1057" s="1"/>
      <c r="BK1057" s="3"/>
    </row>
    <row r="1058" spans="1:63" x14ac:dyDescent="0.25">
      <c r="A1058" s="1"/>
      <c r="BK1058" s="3"/>
    </row>
    <row r="1059" spans="1:63" x14ac:dyDescent="0.25">
      <c r="A1059" s="1"/>
      <c r="BK1059" s="3"/>
    </row>
    <row r="1060" spans="1:63" x14ac:dyDescent="0.25">
      <c r="A1060" s="1"/>
      <c r="BK1060" s="3"/>
    </row>
    <row r="1061" spans="1:63" x14ac:dyDescent="0.25">
      <c r="A1061" s="1"/>
      <c r="BK1061" s="3"/>
    </row>
    <row r="1062" spans="1:63" x14ac:dyDescent="0.25">
      <c r="A1062" s="1"/>
      <c r="BK1062" s="3"/>
    </row>
    <row r="1063" spans="1:63" x14ac:dyDescent="0.25">
      <c r="A1063" s="1"/>
      <c r="BK1063" s="3"/>
    </row>
    <row r="1064" spans="1:63" x14ac:dyDescent="0.25">
      <c r="A1064" s="1"/>
      <c r="BK1064" s="3"/>
    </row>
    <row r="1065" spans="1:63" x14ac:dyDescent="0.25">
      <c r="A1065" s="1"/>
      <c r="BK1065" s="3"/>
    </row>
    <row r="1066" spans="1:63" x14ac:dyDescent="0.25">
      <c r="A1066" s="1"/>
      <c r="BK1066" s="3"/>
    </row>
    <row r="1067" spans="1:63" x14ac:dyDescent="0.25">
      <c r="A1067" s="1"/>
      <c r="BK1067" s="3"/>
    </row>
    <row r="1068" spans="1:63" x14ac:dyDescent="0.25">
      <c r="A1068" s="1"/>
      <c r="BK1068" s="3"/>
    </row>
    <row r="1069" spans="1:63" x14ac:dyDescent="0.25">
      <c r="A1069" s="1"/>
      <c r="BK1069" s="3"/>
    </row>
    <row r="1070" spans="1:63" x14ac:dyDescent="0.25">
      <c r="A1070" s="1"/>
      <c r="BK1070" s="3"/>
    </row>
    <row r="1071" spans="1:63" x14ac:dyDescent="0.25">
      <c r="A1071" s="1"/>
      <c r="BK1071" s="3"/>
    </row>
    <row r="1072" spans="1:63" x14ac:dyDescent="0.25">
      <c r="A1072" s="1"/>
      <c r="BK1072" s="3"/>
    </row>
    <row r="1073" spans="1:63" x14ac:dyDescent="0.25">
      <c r="A1073" s="1"/>
      <c r="BK1073" s="3"/>
    </row>
    <row r="1074" spans="1:63" x14ac:dyDescent="0.25">
      <c r="A1074" s="1"/>
      <c r="BK1074" s="3"/>
    </row>
    <row r="1075" spans="1:63" x14ac:dyDescent="0.25">
      <c r="A1075" s="1"/>
      <c r="BK1075" s="3"/>
    </row>
    <row r="1076" spans="1:63" x14ac:dyDescent="0.25">
      <c r="A1076" s="1"/>
      <c r="BK1076" s="3"/>
    </row>
    <row r="1077" spans="1:63" x14ac:dyDescent="0.25">
      <c r="A1077" s="1"/>
      <c r="BK1077" s="3"/>
    </row>
    <row r="1078" spans="1:63" x14ac:dyDescent="0.25">
      <c r="A1078" s="1"/>
      <c r="BK1078" s="3"/>
    </row>
    <row r="1079" spans="1:63" x14ac:dyDescent="0.25">
      <c r="A1079" s="1"/>
      <c r="BK1079" s="3"/>
    </row>
    <row r="1080" spans="1:63" x14ac:dyDescent="0.25">
      <c r="A1080" s="1"/>
      <c r="BK1080" s="3"/>
    </row>
    <row r="1081" spans="1:63" x14ac:dyDescent="0.25">
      <c r="A1081" s="1"/>
      <c r="BK1081" s="3"/>
    </row>
    <row r="1082" spans="1:63" x14ac:dyDescent="0.25">
      <c r="A1082" s="1"/>
      <c r="BK1082" s="3"/>
    </row>
    <row r="1083" spans="1:63" x14ac:dyDescent="0.25">
      <c r="A1083" s="1"/>
      <c r="BK1083" s="3"/>
    </row>
    <row r="1084" spans="1:63" x14ac:dyDescent="0.25">
      <c r="A1084" s="1"/>
      <c r="BK1084" s="3"/>
    </row>
    <row r="1085" spans="1:63" x14ac:dyDescent="0.25">
      <c r="A1085" s="1"/>
      <c r="BK1085" s="3"/>
    </row>
    <row r="1086" spans="1:63" x14ac:dyDescent="0.25">
      <c r="A1086" s="1"/>
      <c r="BK1086" s="3"/>
    </row>
    <row r="1087" spans="1:63" x14ac:dyDescent="0.25">
      <c r="A1087" s="1"/>
      <c r="BK1087" s="3"/>
    </row>
    <row r="1088" spans="1:63" x14ac:dyDescent="0.25">
      <c r="A1088" s="1"/>
      <c r="BK1088" s="3"/>
    </row>
    <row r="1089" spans="1:63" x14ac:dyDescent="0.25">
      <c r="A1089" s="1"/>
      <c r="BK1089" s="3"/>
    </row>
    <row r="1090" spans="1:63" x14ac:dyDescent="0.25">
      <c r="A1090" s="1"/>
      <c r="BK1090" s="3"/>
    </row>
    <row r="1091" spans="1:63" x14ac:dyDescent="0.25">
      <c r="A1091" s="1"/>
      <c r="BK1091" s="3"/>
    </row>
    <row r="1092" spans="1:63" x14ac:dyDescent="0.25">
      <c r="A1092" s="1"/>
      <c r="BK1092" s="3"/>
    </row>
    <row r="1093" spans="1:63" x14ac:dyDescent="0.25">
      <c r="A1093" s="1"/>
      <c r="BK1093" s="3"/>
    </row>
    <row r="1094" spans="1:63" x14ac:dyDescent="0.25">
      <c r="A1094" s="1"/>
      <c r="BK1094" s="3"/>
    </row>
    <row r="1095" spans="1:63" x14ac:dyDescent="0.25">
      <c r="A1095" s="1"/>
      <c r="BK1095" s="3"/>
    </row>
    <row r="1096" spans="1:63" x14ac:dyDescent="0.25">
      <c r="A1096" s="1"/>
      <c r="BK1096" s="3"/>
    </row>
    <row r="1097" spans="1:63" x14ac:dyDescent="0.25">
      <c r="A1097" s="1"/>
      <c r="BK1097" s="3"/>
    </row>
    <row r="1098" spans="1:63" x14ac:dyDescent="0.25">
      <c r="A1098" s="1"/>
      <c r="BK1098" s="3"/>
    </row>
    <row r="1099" spans="1:63" x14ac:dyDescent="0.25">
      <c r="A1099" s="1"/>
      <c r="BK1099" s="3"/>
    </row>
    <row r="1100" spans="1:63" x14ac:dyDescent="0.25">
      <c r="A1100" s="1"/>
      <c r="BK1100" s="3"/>
    </row>
    <row r="1101" spans="1:63" x14ac:dyDescent="0.25">
      <c r="A1101" s="1"/>
      <c r="BK1101" s="3"/>
    </row>
    <row r="1102" spans="1:63" x14ac:dyDescent="0.25">
      <c r="A1102" s="1"/>
      <c r="BK1102" s="3"/>
    </row>
    <row r="1103" spans="1:63" x14ac:dyDescent="0.25">
      <c r="A1103" s="1"/>
      <c r="BK1103" s="3"/>
    </row>
    <row r="1104" spans="1:63" x14ac:dyDescent="0.25">
      <c r="A1104" s="1"/>
      <c r="BK1104" s="3"/>
    </row>
    <row r="1105" spans="1:63" x14ac:dyDescent="0.25">
      <c r="A1105" s="1"/>
      <c r="BK1105" s="3"/>
    </row>
    <row r="1106" spans="1:63" x14ac:dyDescent="0.25">
      <c r="A1106" s="1"/>
      <c r="BK1106" s="3"/>
    </row>
    <row r="1107" spans="1:63" x14ac:dyDescent="0.25">
      <c r="A1107" s="1"/>
      <c r="BK1107" s="3"/>
    </row>
    <row r="1108" spans="1:63" x14ac:dyDescent="0.25">
      <c r="A1108" s="1"/>
      <c r="BK1108" s="3"/>
    </row>
    <row r="1109" spans="1:63" x14ac:dyDescent="0.25">
      <c r="A1109" s="1"/>
      <c r="BK1109" s="3"/>
    </row>
    <row r="1110" spans="1:63" x14ac:dyDescent="0.25">
      <c r="A1110" s="1"/>
      <c r="BK1110" s="3"/>
    </row>
    <row r="1111" spans="1:63" x14ac:dyDescent="0.25">
      <c r="A1111" s="1"/>
      <c r="BK1111" s="3"/>
    </row>
    <row r="1112" spans="1:63" x14ac:dyDescent="0.25">
      <c r="A1112" s="1"/>
      <c r="BK1112" s="3"/>
    </row>
    <row r="1113" spans="1:63" x14ac:dyDescent="0.25">
      <c r="A1113" s="1"/>
      <c r="BK1113" s="3"/>
    </row>
    <row r="1114" spans="1:63" x14ac:dyDescent="0.25">
      <c r="A1114" s="1"/>
      <c r="BK1114" s="3"/>
    </row>
    <row r="1115" spans="1:63" x14ac:dyDescent="0.25">
      <c r="A1115" s="1"/>
      <c r="BK1115" s="3"/>
    </row>
    <row r="1116" spans="1:63" x14ac:dyDescent="0.25">
      <c r="A1116" s="1"/>
      <c r="BK1116" s="3"/>
    </row>
    <row r="1117" spans="1:63" x14ac:dyDescent="0.25">
      <c r="A1117" s="1"/>
      <c r="BK1117" s="3"/>
    </row>
    <row r="1118" spans="1:63" x14ac:dyDescent="0.25">
      <c r="A1118" s="1"/>
      <c r="BK1118" s="3"/>
    </row>
    <row r="1119" spans="1:63" x14ac:dyDescent="0.25">
      <c r="A1119" s="1"/>
      <c r="BK1119" s="3"/>
    </row>
    <row r="1120" spans="1:63" x14ac:dyDescent="0.25">
      <c r="A1120" s="1"/>
      <c r="BK1120" s="3"/>
    </row>
    <row r="1121" spans="1:63" x14ac:dyDescent="0.25">
      <c r="A1121" s="1"/>
      <c r="BK1121" s="3"/>
    </row>
    <row r="1122" spans="1:63" x14ac:dyDescent="0.25">
      <c r="A1122" s="1"/>
      <c r="BK1122" s="3"/>
    </row>
    <row r="1123" spans="1:63" x14ac:dyDescent="0.25">
      <c r="A1123" s="1"/>
      <c r="BK1123" s="3"/>
    </row>
    <row r="1124" spans="1:63" x14ac:dyDescent="0.25">
      <c r="A1124" s="1"/>
      <c r="BK1124" s="3"/>
    </row>
    <row r="1125" spans="1:63" x14ac:dyDescent="0.25">
      <c r="A1125" s="1"/>
      <c r="BK1125" s="3"/>
    </row>
    <row r="1126" spans="1:63" x14ac:dyDescent="0.25">
      <c r="A1126" s="1"/>
      <c r="BK1126" s="3"/>
    </row>
    <row r="1127" spans="1:63" x14ac:dyDescent="0.25">
      <c r="A1127" s="1"/>
      <c r="BK1127" s="3"/>
    </row>
    <row r="1128" spans="1:63" x14ac:dyDescent="0.25">
      <c r="A1128" s="1"/>
      <c r="BK1128" s="3"/>
    </row>
    <row r="1129" spans="1:63" x14ac:dyDescent="0.25">
      <c r="A1129" s="1"/>
      <c r="BK1129" s="3"/>
    </row>
    <row r="1130" spans="1:63" x14ac:dyDescent="0.25">
      <c r="A1130" s="1"/>
      <c r="BK1130" s="3"/>
    </row>
    <row r="1131" spans="1:63" x14ac:dyDescent="0.25">
      <c r="A1131" s="1"/>
      <c r="BK1131" s="3"/>
    </row>
    <row r="1132" spans="1:63" x14ac:dyDescent="0.25">
      <c r="A1132" s="1"/>
      <c r="BK1132" s="3"/>
    </row>
    <row r="1133" spans="1:63" x14ac:dyDescent="0.25">
      <c r="A1133" s="1"/>
      <c r="BK1133" s="3"/>
    </row>
    <row r="1134" spans="1:63" x14ac:dyDescent="0.25">
      <c r="A1134" s="1"/>
      <c r="BK1134" s="3"/>
    </row>
    <row r="1135" spans="1:63" x14ac:dyDescent="0.25">
      <c r="A1135" s="1"/>
      <c r="BK1135" s="3"/>
    </row>
    <row r="1136" spans="1:63" x14ac:dyDescent="0.25">
      <c r="A1136" s="1"/>
      <c r="BK1136" s="3"/>
    </row>
    <row r="1137" spans="1:63" x14ac:dyDescent="0.25">
      <c r="A1137" s="1"/>
      <c r="BK1137" s="3"/>
    </row>
    <row r="1138" spans="1:63" x14ac:dyDescent="0.25">
      <c r="A1138" s="1"/>
      <c r="BK1138" s="3"/>
    </row>
    <row r="1139" spans="1:63" x14ac:dyDescent="0.25">
      <c r="A1139" s="1"/>
      <c r="BK1139" s="3"/>
    </row>
    <row r="1140" spans="1:63" x14ac:dyDescent="0.25">
      <c r="A1140" s="1"/>
      <c r="BK1140" s="3"/>
    </row>
    <row r="1141" spans="1:63" x14ac:dyDescent="0.25">
      <c r="A1141" s="1"/>
      <c r="BK1141" s="3"/>
    </row>
    <row r="1142" spans="1:63" x14ac:dyDescent="0.25">
      <c r="A1142" s="1"/>
      <c r="BK1142" s="3"/>
    </row>
    <row r="1143" spans="1:63" x14ac:dyDescent="0.25">
      <c r="A1143" s="1"/>
      <c r="BK1143" s="3"/>
    </row>
    <row r="1144" spans="1:63" x14ac:dyDescent="0.25">
      <c r="A1144" s="1"/>
      <c r="BK1144" s="3"/>
    </row>
    <row r="1145" spans="1:63" x14ac:dyDescent="0.25">
      <c r="A1145" s="1"/>
      <c r="BK1145" s="3"/>
    </row>
    <row r="1146" spans="1:63" x14ac:dyDescent="0.25">
      <c r="A1146" s="1"/>
      <c r="BK1146" s="3"/>
    </row>
    <row r="1147" spans="1:63" x14ac:dyDescent="0.25">
      <c r="A1147" s="1"/>
      <c r="BK1147" s="3"/>
    </row>
    <row r="1148" spans="1:63" x14ac:dyDescent="0.25">
      <c r="A1148" s="1"/>
      <c r="BK1148" s="3"/>
    </row>
    <row r="1149" spans="1:63" x14ac:dyDescent="0.25">
      <c r="A1149" s="1"/>
      <c r="BK1149" s="3"/>
    </row>
    <row r="1150" spans="1:63" x14ac:dyDescent="0.25">
      <c r="A1150" s="1"/>
      <c r="BK1150" s="3"/>
    </row>
    <row r="1151" spans="1:63" x14ac:dyDescent="0.25">
      <c r="A1151" s="1"/>
      <c r="BK1151" s="3"/>
    </row>
    <row r="1152" spans="1:63" x14ac:dyDescent="0.25">
      <c r="A1152" s="1"/>
      <c r="BK1152" s="3"/>
    </row>
    <row r="1153" spans="1:63" x14ac:dyDescent="0.25">
      <c r="A1153" s="1"/>
      <c r="BK1153" s="3"/>
    </row>
    <row r="1154" spans="1:63" x14ac:dyDescent="0.25">
      <c r="A1154" s="1"/>
      <c r="BK1154" s="3"/>
    </row>
    <row r="1155" spans="1:63" x14ac:dyDescent="0.25">
      <c r="A1155" s="1"/>
      <c r="BK1155" s="3"/>
    </row>
    <row r="1156" spans="1:63" x14ac:dyDescent="0.25">
      <c r="A1156" s="1"/>
      <c r="BK1156" s="3"/>
    </row>
    <row r="1157" spans="1:63" x14ac:dyDescent="0.25">
      <c r="A1157" s="1"/>
      <c r="BK1157" s="3"/>
    </row>
    <row r="1158" spans="1:63" x14ac:dyDescent="0.25">
      <c r="A1158" s="1"/>
      <c r="BK1158" s="3"/>
    </row>
    <row r="1159" spans="1:63" x14ac:dyDescent="0.25">
      <c r="A1159" s="1"/>
      <c r="BK1159" s="3"/>
    </row>
    <row r="1160" spans="1:63" x14ac:dyDescent="0.25">
      <c r="A1160" s="1"/>
      <c r="BK1160" s="3"/>
    </row>
    <row r="1161" spans="1:63" x14ac:dyDescent="0.25">
      <c r="A1161" s="1"/>
      <c r="BK1161" s="3"/>
    </row>
    <row r="1162" spans="1:63" x14ac:dyDescent="0.25">
      <c r="A1162" s="1"/>
      <c r="BK1162" s="3"/>
    </row>
    <row r="1163" spans="1:63" x14ac:dyDescent="0.25">
      <c r="A1163" s="1"/>
      <c r="BK1163" s="3"/>
    </row>
    <row r="1164" spans="1:63" x14ac:dyDescent="0.25">
      <c r="A1164" s="1"/>
      <c r="BK1164" s="3"/>
    </row>
    <row r="1165" spans="1:63" x14ac:dyDescent="0.25">
      <c r="A1165" s="1"/>
      <c r="BK1165" s="3"/>
    </row>
    <row r="1166" spans="1:63" x14ac:dyDescent="0.25">
      <c r="A1166" s="1"/>
      <c r="BK1166" s="3"/>
    </row>
    <row r="1167" spans="1:63" x14ac:dyDescent="0.25">
      <c r="A1167" s="1"/>
      <c r="BK1167" s="3"/>
    </row>
    <row r="1168" spans="1:63" x14ac:dyDescent="0.25">
      <c r="A1168" s="1"/>
      <c r="BK1168" s="3"/>
    </row>
    <row r="1169" spans="1:63" x14ac:dyDescent="0.25">
      <c r="A1169" s="1"/>
      <c r="BK1169" s="3"/>
    </row>
    <row r="1170" spans="1:63" x14ac:dyDescent="0.25">
      <c r="A1170" s="1"/>
      <c r="BK1170" s="3"/>
    </row>
    <row r="1171" spans="1:63" x14ac:dyDescent="0.25">
      <c r="A1171" s="1"/>
      <c r="BK1171" s="3"/>
    </row>
    <row r="1172" spans="1:63" x14ac:dyDescent="0.25">
      <c r="A1172" s="1"/>
      <c r="BK1172" s="3"/>
    </row>
    <row r="1173" spans="1:63" x14ac:dyDescent="0.25">
      <c r="A1173" s="1"/>
      <c r="BK1173" s="3"/>
    </row>
    <row r="1174" spans="1:63" x14ac:dyDescent="0.25">
      <c r="A1174" s="1"/>
      <c r="BK1174" s="3"/>
    </row>
    <row r="1175" spans="1:63" x14ac:dyDescent="0.25">
      <c r="A1175" s="1"/>
      <c r="BK1175" s="3"/>
    </row>
    <row r="1176" spans="1:63" x14ac:dyDescent="0.25">
      <c r="A1176" s="1"/>
      <c r="BK1176" s="3"/>
    </row>
    <row r="1177" spans="1:63" x14ac:dyDescent="0.25">
      <c r="A1177" s="1"/>
      <c r="BK1177" s="3"/>
    </row>
    <row r="1178" spans="1:63" x14ac:dyDescent="0.25">
      <c r="A1178" s="1"/>
      <c r="BK1178" s="3"/>
    </row>
    <row r="1179" spans="1:63" x14ac:dyDescent="0.25">
      <c r="A1179" s="1"/>
      <c r="BK1179" s="3"/>
    </row>
    <row r="1180" spans="1:63" x14ac:dyDescent="0.25">
      <c r="A1180" s="1"/>
      <c r="BK1180" s="3"/>
    </row>
    <row r="1181" spans="1:63" x14ac:dyDescent="0.25">
      <c r="A1181" s="1"/>
      <c r="BK1181" s="3"/>
    </row>
    <row r="1182" spans="1:63" x14ac:dyDescent="0.25">
      <c r="A1182" s="1"/>
      <c r="BK1182" s="3"/>
    </row>
    <row r="1183" spans="1:63" x14ac:dyDescent="0.25">
      <c r="A1183" s="1"/>
      <c r="BK1183" s="3"/>
    </row>
    <row r="1184" spans="1:63" x14ac:dyDescent="0.25">
      <c r="A1184" s="1"/>
      <c r="BK1184" s="3"/>
    </row>
    <row r="1185" spans="1:63" x14ac:dyDescent="0.25">
      <c r="A1185" s="1"/>
      <c r="BK1185" s="3"/>
    </row>
    <row r="1186" spans="1:63" x14ac:dyDescent="0.25">
      <c r="A1186" s="1"/>
      <c r="BK1186" s="3"/>
    </row>
    <row r="1187" spans="1:63" x14ac:dyDescent="0.25">
      <c r="A1187" s="1"/>
      <c r="BK1187" s="3"/>
    </row>
    <row r="1188" spans="1:63" x14ac:dyDescent="0.25">
      <c r="A1188" s="1"/>
      <c r="BK1188" s="3"/>
    </row>
    <row r="1189" spans="1:63" x14ac:dyDescent="0.25">
      <c r="A1189" s="1"/>
      <c r="BK1189" s="3"/>
    </row>
    <row r="1190" spans="1:63" x14ac:dyDescent="0.25">
      <c r="A1190" s="1"/>
      <c r="BK1190" s="3"/>
    </row>
    <row r="1191" spans="1:63" x14ac:dyDescent="0.25">
      <c r="A1191" s="1"/>
      <c r="BK1191" s="3"/>
    </row>
    <row r="1192" spans="1:63" x14ac:dyDescent="0.25">
      <c r="A1192" s="1"/>
      <c r="BK1192" s="3"/>
    </row>
    <row r="1193" spans="1:63" x14ac:dyDescent="0.25">
      <c r="A1193" s="1"/>
      <c r="BK1193" s="3"/>
    </row>
    <row r="1194" spans="1:63" x14ac:dyDescent="0.25">
      <c r="A1194" s="1"/>
      <c r="BK1194" s="3"/>
    </row>
    <row r="1195" spans="1:63" x14ac:dyDescent="0.25">
      <c r="A1195" s="1"/>
      <c r="BK1195" s="3"/>
    </row>
    <row r="1196" spans="1:63" x14ac:dyDescent="0.25">
      <c r="A1196" s="1"/>
      <c r="BK1196" s="3"/>
    </row>
    <row r="1197" spans="1:63" x14ac:dyDescent="0.25">
      <c r="A1197" s="1"/>
      <c r="BK1197" s="3"/>
    </row>
    <row r="1198" spans="1:63" x14ac:dyDescent="0.25">
      <c r="A1198" s="1"/>
      <c r="BK1198" s="3"/>
    </row>
    <row r="1199" spans="1:63" x14ac:dyDescent="0.25">
      <c r="A1199" s="1"/>
      <c r="BK1199" s="3"/>
    </row>
    <row r="1200" spans="1:63" x14ac:dyDescent="0.25">
      <c r="A1200" s="1"/>
      <c r="BK1200" s="3"/>
    </row>
    <row r="1201" spans="1:63" x14ac:dyDescent="0.25">
      <c r="A1201" s="1"/>
      <c r="BK1201" s="3"/>
    </row>
    <row r="1202" spans="1:63" x14ac:dyDescent="0.25">
      <c r="A1202" s="1"/>
      <c r="BK1202" s="3"/>
    </row>
    <row r="1203" spans="1:63" x14ac:dyDescent="0.25">
      <c r="A1203" s="1"/>
      <c r="BK1203" s="3"/>
    </row>
    <row r="1204" spans="1:63" x14ac:dyDescent="0.25">
      <c r="A1204" s="1"/>
      <c r="BK1204" s="3"/>
    </row>
    <row r="1205" spans="1:63" x14ac:dyDescent="0.25">
      <c r="A1205" s="1"/>
      <c r="BK1205" s="3"/>
    </row>
    <row r="1206" spans="1:63" x14ac:dyDescent="0.25">
      <c r="A1206" s="1"/>
      <c r="BK1206" s="3"/>
    </row>
    <row r="1207" spans="1:63" x14ac:dyDescent="0.25">
      <c r="A1207" s="1"/>
      <c r="BK1207" s="3"/>
    </row>
    <row r="1208" spans="1:63" x14ac:dyDescent="0.25">
      <c r="A1208" s="1"/>
      <c r="BK1208" s="3"/>
    </row>
    <row r="1209" spans="1:63" x14ac:dyDescent="0.25">
      <c r="A1209" s="1"/>
      <c r="BK1209" s="3"/>
    </row>
    <row r="1210" spans="1:63" x14ac:dyDescent="0.25">
      <c r="A1210" s="1"/>
      <c r="BK1210" s="3"/>
    </row>
    <row r="1211" spans="1:63" x14ac:dyDescent="0.25">
      <c r="A1211" s="1"/>
      <c r="BK1211" s="3"/>
    </row>
    <row r="1212" spans="1:63" x14ac:dyDescent="0.25">
      <c r="A1212" s="1"/>
      <c r="BK1212" s="3"/>
    </row>
    <row r="1213" spans="1:63" x14ac:dyDescent="0.25">
      <c r="A1213" s="1"/>
      <c r="BK1213" s="3"/>
    </row>
    <row r="1214" spans="1:63" x14ac:dyDescent="0.25">
      <c r="A1214" s="1"/>
      <c r="BK1214" s="3"/>
    </row>
    <row r="1215" spans="1:63" x14ac:dyDescent="0.25">
      <c r="A1215" s="1"/>
      <c r="BK1215" s="3"/>
    </row>
    <row r="1216" spans="1:63" x14ac:dyDescent="0.25">
      <c r="A1216" s="1"/>
      <c r="BK1216" s="3"/>
    </row>
    <row r="1217" spans="1:63" x14ac:dyDescent="0.25">
      <c r="A1217" s="1"/>
      <c r="BK1217" s="3"/>
    </row>
    <row r="1218" spans="1:63" x14ac:dyDescent="0.25">
      <c r="A1218" s="1"/>
      <c r="BK1218" s="3"/>
    </row>
    <row r="1219" spans="1:63" x14ac:dyDescent="0.25">
      <c r="A1219" s="1"/>
      <c r="BK1219" s="3"/>
    </row>
    <row r="1220" spans="1:63" x14ac:dyDescent="0.25">
      <c r="A1220" s="1"/>
      <c r="BK1220" s="3"/>
    </row>
    <row r="1221" spans="1:63" x14ac:dyDescent="0.25">
      <c r="A1221" s="1"/>
      <c r="BK1221" s="3"/>
    </row>
    <row r="1222" spans="1:63" x14ac:dyDescent="0.25">
      <c r="A1222" s="1"/>
      <c r="BK1222" s="3"/>
    </row>
    <row r="1223" spans="1:63" x14ac:dyDescent="0.25">
      <c r="A1223" s="1"/>
      <c r="BK1223" s="3"/>
    </row>
    <row r="1224" spans="1:63" x14ac:dyDescent="0.25">
      <c r="A1224" s="1"/>
      <c r="BK1224" s="3"/>
    </row>
    <row r="1225" spans="1:63" x14ac:dyDescent="0.25">
      <c r="A1225" s="1"/>
      <c r="BK1225" s="3"/>
    </row>
    <row r="1226" spans="1:63" x14ac:dyDescent="0.25">
      <c r="A1226" s="1"/>
      <c r="BK1226" s="3"/>
    </row>
    <row r="1227" spans="1:63" x14ac:dyDescent="0.25">
      <c r="A1227" s="1"/>
      <c r="BK1227" s="3"/>
    </row>
    <row r="1228" spans="1:63" x14ac:dyDescent="0.25">
      <c r="A1228" s="1"/>
      <c r="BK1228" s="3"/>
    </row>
    <row r="1229" spans="1:63" x14ac:dyDescent="0.25">
      <c r="A1229" s="1"/>
      <c r="BK1229" s="3"/>
    </row>
    <row r="1230" spans="1:63" x14ac:dyDescent="0.25">
      <c r="A1230" s="1"/>
      <c r="BK1230" s="3"/>
    </row>
    <row r="1231" spans="1:63" x14ac:dyDescent="0.25">
      <c r="A1231" s="1"/>
      <c r="BK1231" s="3"/>
    </row>
    <row r="1232" spans="1:63" x14ac:dyDescent="0.25">
      <c r="A1232" s="1"/>
      <c r="BK1232" s="3"/>
    </row>
    <row r="1233" spans="1:63" x14ac:dyDescent="0.25">
      <c r="A1233" s="1"/>
      <c r="BK1233" s="3"/>
    </row>
    <row r="1234" spans="1:63" x14ac:dyDescent="0.25">
      <c r="A1234" s="1"/>
      <c r="BK1234" s="3"/>
    </row>
    <row r="1235" spans="1:63" x14ac:dyDescent="0.25">
      <c r="A1235" s="1"/>
      <c r="BK1235" s="3"/>
    </row>
    <row r="1236" spans="1:63" x14ac:dyDescent="0.25">
      <c r="A1236" s="1"/>
      <c r="BK1236" s="3"/>
    </row>
    <row r="1237" spans="1:63" x14ac:dyDescent="0.25">
      <c r="A1237" s="1"/>
      <c r="BK1237" s="3"/>
    </row>
    <row r="1238" spans="1:63" x14ac:dyDescent="0.25">
      <c r="A1238" s="1"/>
      <c r="BK1238" s="3"/>
    </row>
    <row r="1239" spans="1:63" x14ac:dyDescent="0.25">
      <c r="A1239" s="1"/>
      <c r="BK1239" s="3"/>
    </row>
    <row r="1240" spans="1:63" x14ac:dyDescent="0.25">
      <c r="A1240" s="1"/>
      <c r="BK1240" s="3"/>
    </row>
    <row r="1241" spans="1:63" x14ac:dyDescent="0.25">
      <c r="A1241" s="1"/>
      <c r="BK1241" s="3"/>
    </row>
    <row r="1242" spans="1:63" x14ac:dyDescent="0.25">
      <c r="A1242" s="1"/>
      <c r="BK1242" s="3"/>
    </row>
    <row r="1243" spans="1:63" x14ac:dyDescent="0.25">
      <c r="A1243" s="1"/>
      <c r="BK1243" s="3"/>
    </row>
    <row r="1244" spans="1:63" x14ac:dyDescent="0.25">
      <c r="A1244" s="1"/>
      <c r="BK1244" s="3"/>
    </row>
    <row r="1245" spans="1:63" x14ac:dyDescent="0.25">
      <c r="A1245" s="1"/>
      <c r="BK1245" s="3"/>
    </row>
    <row r="1246" spans="1:63" x14ac:dyDescent="0.25">
      <c r="A1246" s="1"/>
      <c r="BK1246" s="3"/>
    </row>
    <row r="1247" spans="1:63" x14ac:dyDescent="0.25">
      <c r="A1247" s="1"/>
      <c r="BK1247" s="3"/>
    </row>
    <row r="1248" spans="1:63" x14ac:dyDescent="0.25">
      <c r="A1248" s="1"/>
      <c r="BK1248" s="3"/>
    </row>
    <row r="1249" spans="1:63" x14ac:dyDescent="0.25">
      <c r="A1249" s="1"/>
      <c r="BK1249" s="3"/>
    </row>
    <row r="1250" spans="1:63" x14ac:dyDescent="0.25">
      <c r="A1250" s="1"/>
      <c r="BK1250" s="3"/>
    </row>
    <row r="1251" spans="1:63" x14ac:dyDescent="0.25">
      <c r="A1251" s="1"/>
      <c r="BK1251" s="3"/>
    </row>
    <row r="1252" spans="1:63" x14ac:dyDescent="0.25">
      <c r="A1252" s="1"/>
      <c r="BK1252" s="3"/>
    </row>
    <row r="1253" spans="1:63" x14ac:dyDescent="0.25">
      <c r="A1253" s="1"/>
      <c r="BK1253" s="3"/>
    </row>
    <row r="1254" spans="1:63" x14ac:dyDescent="0.25">
      <c r="A1254" s="1"/>
      <c r="BK1254" s="3"/>
    </row>
    <row r="1255" spans="1:63" x14ac:dyDescent="0.25">
      <c r="A1255" s="1"/>
      <c r="BK1255" s="3"/>
    </row>
    <row r="1256" spans="1:63" x14ac:dyDescent="0.25">
      <c r="A1256" s="1"/>
      <c r="BK1256" s="3"/>
    </row>
    <row r="1257" spans="1:63" x14ac:dyDescent="0.25">
      <c r="A1257" s="1"/>
      <c r="BK1257" s="3"/>
    </row>
    <row r="1258" spans="1:63" x14ac:dyDescent="0.25">
      <c r="A1258" s="1"/>
      <c r="BK1258" s="3"/>
    </row>
    <row r="1259" spans="1:63" x14ac:dyDescent="0.25">
      <c r="A1259" s="1"/>
      <c r="BK1259" s="3"/>
    </row>
    <row r="1260" spans="1:63" x14ac:dyDescent="0.25">
      <c r="A1260" s="1"/>
      <c r="BK1260" s="3"/>
    </row>
    <row r="1261" spans="1:63" x14ac:dyDescent="0.25">
      <c r="A1261" s="1"/>
      <c r="BK1261" s="3"/>
    </row>
    <row r="1262" spans="1:63" x14ac:dyDescent="0.25">
      <c r="A1262" s="1"/>
      <c r="BK1262" s="3"/>
    </row>
    <row r="1263" spans="1:63" x14ac:dyDescent="0.25">
      <c r="A1263" s="1"/>
      <c r="BK1263" s="3"/>
    </row>
    <row r="1264" spans="1:63" x14ac:dyDescent="0.25">
      <c r="A1264" s="1"/>
      <c r="BK1264" s="3"/>
    </row>
    <row r="1265" spans="1:63" x14ac:dyDescent="0.25">
      <c r="A1265" s="1"/>
      <c r="BK1265" s="3"/>
    </row>
    <row r="1266" spans="1:63" x14ac:dyDescent="0.25">
      <c r="A1266" s="1"/>
      <c r="BK1266" s="3"/>
    </row>
    <row r="1267" spans="1:63" x14ac:dyDescent="0.25">
      <c r="A1267" s="1"/>
      <c r="BK1267" s="3"/>
    </row>
    <row r="1268" spans="1:63" x14ac:dyDescent="0.25">
      <c r="A1268" s="1"/>
      <c r="BK1268" s="3"/>
    </row>
    <row r="1269" spans="1:63" x14ac:dyDescent="0.25">
      <c r="A1269" s="1"/>
      <c r="BK1269" s="3"/>
    </row>
    <row r="1270" spans="1:63" x14ac:dyDescent="0.25">
      <c r="A1270" s="1"/>
      <c r="BK1270" s="3"/>
    </row>
    <row r="1271" spans="1:63" x14ac:dyDescent="0.25">
      <c r="A1271" s="1"/>
      <c r="BK1271" s="3"/>
    </row>
    <row r="1272" spans="1:63" x14ac:dyDescent="0.25">
      <c r="A1272" s="1"/>
      <c r="BK1272" s="3"/>
    </row>
    <row r="1273" spans="1:63" x14ac:dyDescent="0.25">
      <c r="A1273" s="1"/>
      <c r="BK1273" s="3"/>
    </row>
    <row r="1274" spans="1:63" x14ac:dyDescent="0.25">
      <c r="A1274" s="1"/>
      <c r="BK1274" s="3"/>
    </row>
    <row r="1275" spans="1:63" x14ac:dyDescent="0.25">
      <c r="A1275" s="1"/>
      <c r="BK1275" s="3"/>
    </row>
    <row r="1276" spans="1:63" x14ac:dyDescent="0.25">
      <c r="A1276" s="1"/>
      <c r="BK1276" s="3"/>
    </row>
    <row r="1277" spans="1:63" x14ac:dyDescent="0.25">
      <c r="A1277" s="1"/>
      <c r="BK1277" s="3"/>
    </row>
    <row r="1278" spans="1:63" x14ac:dyDescent="0.25">
      <c r="A1278" s="1"/>
      <c r="BK1278" s="3"/>
    </row>
    <row r="1279" spans="1:63" x14ac:dyDescent="0.25">
      <c r="A1279" s="1"/>
      <c r="BK1279" s="3"/>
    </row>
    <row r="1280" spans="1:63" x14ac:dyDescent="0.25">
      <c r="A1280" s="1"/>
      <c r="BK1280" s="3"/>
    </row>
    <row r="1281" spans="1:63" x14ac:dyDescent="0.25">
      <c r="A1281" s="1"/>
      <c r="BK1281" s="3"/>
    </row>
    <row r="1282" spans="1:63" x14ac:dyDescent="0.25">
      <c r="A1282" s="1"/>
      <c r="BK1282" s="3"/>
    </row>
    <row r="1283" spans="1:63" x14ac:dyDescent="0.25">
      <c r="A1283" s="1"/>
      <c r="BK1283" s="3"/>
    </row>
    <row r="1284" spans="1:63" x14ac:dyDescent="0.25">
      <c r="A1284" s="1"/>
      <c r="BK1284" s="3"/>
    </row>
    <row r="1285" spans="1:63" x14ac:dyDescent="0.25">
      <c r="A1285" s="1"/>
      <c r="BK1285" s="3"/>
    </row>
    <row r="1286" spans="1:63" x14ac:dyDescent="0.25">
      <c r="A1286" s="1"/>
      <c r="BK1286" s="3"/>
    </row>
    <row r="1287" spans="1:63" x14ac:dyDescent="0.25">
      <c r="A1287" s="1"/>
      <c r="BK1287" s="3"/>
    </row>
    <row r="1288" spans="1:63" x14ac:dyDescent="0.25">
      <c r="A1288" s="1"/>
      <c r="BK1288" s="3"/>
    </row>
    <row r="1289" spans="1:63" x14ac:dyDescent="0.25">
      <c r="A1289" s="1"/>
      <c r="BK1289" s="3"/>
    </row>
    <row r="1290" spans="1:63" x14ac:dyDescent="0.25">
      <c r="A1290" s="1"/>
      <c r="BK1290" s="3"/>
    </row>
    <row r="1291" spans="1:63" x14ac:dyDescent="0.25">
      <c r="A1291" s="1"/>
      <c r="BK1291" s="3"/>
    </row>
    <row r="1292" spans="1:63" x14ac:dyDescent="0.25">
      <c r="A1292" s="1"/>
      <c r="BK1292" s="3"/>
    </row>
    <row r="1293" spans="1:63" x14ac:dyDescent="0.25">
      <c r="A1293" s="1"/>
      <c r="BK1293" s="3"/>
    </row>
    <row r="1294" spans="1:63" x14ac:dyDescent="0.25">
      <c r="A1294" s="1"/>
      <c r="BK1294" s="3"/>
    </row>
    <row r="1295" spans="1:63" x14ac:dyDescent="0.25">
      <c r="A1295" s="1"/>
      <c r="BK1295" s="3"/>
    </row>
    <row r="1296" spans="1:63" x14ac:dyDescent="0.25">
      <c r="A1296" s="1"/>
      <c r="BK1296" s="3"/>
    </row>
    <row r="1297" spans="1:63" x14ac:dyDescent="0.25">
      <c r="A1297" s="1"/>
      <c r="BK1297" s="3"/>
    </row>
    <row r="1298" spans="1:63" x14ac:dyDescent="0.25">
      <c r="A1298" s="1"/>
      <c r="BK1298" s="3"/>
    </row>
    <row r="1299" spans="1:63" x14ac:dyDescent="0.25">
      <c r="A1299" s="1"/>
      <c r="BK1299" s="3"/>
    </row>
    <row r="1300" spans="1:63" x14ac:dyDescent="0.25">
      <c r="A1300" s="1"/>
      <c r="BK1300" s="3"/>
    </row>
    <row r="1301" spans="1:63" x14ac:dyDescent="0.25">
      <c r="A1301" s="1"/>
      <c r="BK1301" s="3"/>
    </row>
    <row r="1302" spans="1:63" x14ac:dyDescent="0.25">
      <c r="A1302" s="1"/>
      <c r="BK1302" s="3"/>
    </row>
    <row r="1303" spans="1:63" x14ac:dyDescent="0.25">
      <c r="A1303" s="1"/>
      <c r="BK1303" s="3"/>
    </row>
    <row r="1304" spans="1:63" x14ac:dyDescent="0.25">
      <c r="A1304" s="1"/>
      <c r="BK1304" s="3"/>
    </row>
    <row r="1305" spans="1:63" x14ac:dyDescent="0.25">
      <c r="A1305" s="1"/>
      <c r="BK1305" s="3"/>
    </row>
    <row r="1306" spans="1:63" x14ac:dyDescent="0.25">
      <c r="A1306" s="1"/>
      <c r="BK1306" s="3"/>
    </row>
    <row r="1307" spans="1:63" x14ac:dyDescent="0.25">
      <c r="A1307" s="1"/>
      <c r="BK1307" s="3"/>
    </row>
    <row r="1308" spans="1:63" x14ac:dyDescent="0.25">
      <c r="A1308" s="1"/>
      <c r="BK1308" s="3"/>
    </row>
    <row r="1309" spans="1:63" x14ac:dyDescent="0.25">
      <c r="A1309" s="1"/>
      <c r="BK1309" s="3"/>
    </row>
    <row r="1310" spans="1:63" x14ac:dyDescent="0.25">
      <c r="A1310" s="1"/>
      <c r="BK1310" s="3"/>
    </row>
    <row r="1311" spans="1:63" x14ac:dyDescent="0.25">
      <c r="A1311" s="1"/>
      <c r="BK1311" s="3"/>
    </row>
    <row r="1312" spans="1:63" x14ac:dyDescent="0.25">
      <c r="A1312" s="1"/>
      <c r="BK1312" s="3"/>
    </row>
    <row r="1313" spans="1:63" x14ac:dyDescent="0.25">
      <c r="A1313" s="1"/>
      <c r="BK1313" s="3"/>
    </row>
    <row r="1314" spans="1:63" x14ac:dyDescent="0.25">
      <c r="A1314" s="1"/>
      <c r="BK1314" s="3"/>
    </row>
    <row r="1315" spans="1:63" x14ac:dyDescent="0.25">
      <c r="A1315" s="1"/>
      <c r="BK1315" s="3"/>
    </row>
    <row r="1316" spans="1:63" x14ac:dyDescent="0.25">
      <c r="A1316" s="1"/>
      <c r="BK1316" s="3"/>
    </row>
    <row r="1317" spans="1:63" x14ac:dyDescent="0.25">
      <c r="A1317" s="1"/>
      <c r="BK1317" s="3"/>
    </row>
    <row r="1318" spans="1:63" x14ac:dyDescent="0.25">
      <c r="A1318" s="1"/>
      <c r="BK1318" s="3"/>
    </row>
    <row r="1319" spans="1:63" x14ac:dyDescent="0.25">
      <c r="A1319" s="1"/>
      <c r="BK1319" s="3"/>
    </row>
    <row r="1320" spans="1:63" x14ac:dyDescent="0.25">
      <c r="A1320" s="1"/>
      <c r="BK1320" s="3"/>
    </row>
    <row r="1321" spans="1:63" x14ac:dyDescent="0.25">
      <c r="A1321" s="1"/>
      <c r="BK1321" s="3"/>
    </row>
    <row r="1322" spans="1:63" x14ac:dyDescent="0.25">
      <c r="A1322" s="1"/>
      <c r="BK1322" s="3"/>
    </row>
    <row r="1323" spans="1:63" x14ac:dyDescent="0.25">
      <c r="A1323" s="1"/>
      <c r="BK1323" s="3"/>
    </row>
    <row r="1324" spans="1:63" x14ac:dyDescent="0.25">
      <c r="A1324" s="1"/>
      <c r="BK1324" s="3"/>
    </row>
    <row r="1325" spans="1:63" x14ac:dyDescent="0.25">
      <c r="A1325" s="1"/>
      <c r="BK1325" s="3"/>
    </row>
    <row r="1326" spans="1:63" x14ac:dyDescent="0.25">
      <c r="A1326" s="1"/>
      <c r="BK1326" s="3"/>
    </row>
    <row r="1327" spans="1:63" x14ac:dyDescent="0.25">
      <c r="A1327" s="1"/>
      <c r="BK1327" s="3"/>
    </row>
    <row r="1328" spans="1:63" x14ac:dyDescent="0.25">
      <c r="A1328" s="1"/>
      <c r="BK1328" s="3"/>
    </row>
    <row r="1329" spans="1:63" x14ac:dyDescent="0.25">
      <c r="A1329" s="1"/>
      <c r="BK1329" s="3"/>
    </row>
    <row r="1330" spans="1:63" x14ac:dyDescent="0.25">
      <c r="A1330" s="1"/>
      <c r="BK1330" s="3"/>
    </row>
    <row r="1331" spans="1:63" x14ac:dyDescent="0.25">
      <c r="A1331" s="1"/>
      <c r="BK1331" s="3"/>
    </row>
    <row r="1332" spans="1:63" x14ac:dyDescent="0.25">
      <c r="A1332" s="1"/>
      <c r="BK1332" s="3"/>
    </row>
    <row r="1333" spans="1:63" x14ac:dyDescent="0.25">
      <c r="A1333" s="1"/>
      <c r="BK1333" s="3"/>
    </row>
    <row r="1334" spans="1:63" x14ac:dyDescent="0.25">
      <c r="A1334" s="1"/>
      <c r="BK1334" s="3"/>
    </row>
    <row r="1335" spans="1:63" x14ac:dyDescent="0.25">
      <c r="A1335" s="1"/>
      <c r="BK1335" s="3"/>
    </row>
    <row r="1336" spans="1:63" x14ac:dyDescent="0.25">
      <c r="A1336" s="1"/>
      <c r="BK1336" s="3"/>
    </row>
    <row r="1337" spans="1:63" x14ac:dyDescent="0.25">
      <c r="A1337" s="1"/>
      <c r="BK1337" s="3"/>
    </row>
    <row r="1338" spans="1:63" x14ac:dyDescent="0.25">
      <c r="A1338" s="1"/>
      <c r="BK1338" s="3"/>
    </row>
    <row r="1339" spans="1:63" x14ac:dyDescent="0.25">
      <c r="A1339" s="1"/>
      <c r="BK1339" s="3"/>
    </row>
    <row r="1340" spans="1:63" x14ac:dyDescent="0.25">
      <c r="A1340" s="1"/>
      <c r="BK1340" s="3"/>
    </row>
    <row r="1341" spans="1:63" x14ac:dyDescent="0.25">
      <c r="A1341" s="1"/>
      <c r="BK1341" s="3"/>
    </row>
    <row r="1342" spans="1:63" x14ac:dyDescent="0.25">
      <c r="A1342" s="1"/>
      <c r="BK1342" s="3"/>
    </row>
    <row r="1343" spans="1:63" x14ac:dyDescent="0.25">
      <c r="A1343" s="1"/>
      <c r="BK1343" s="3"/>
    </row>
    <row r="1344" spans="1:63" x14ac:dyDescent="0.25">
      <c r="A1344" s="1"/>
      <c r="BK1344" s="3"/>
    </row>
    <row r="1345" spans="1:63" x14ac:dyDescent="0.25">
      <c r="A1345" s="1"/>
      <c r="BK1345" s="3"/>
    </row>
    <row r="1346" spans="1:63" x14ac:dyDescent="0.25">
      <c r="A1346" s="1"/>
      <c r="BK1346" s="3"/>
    </row>
    <row r="1347" spans="1:63" x14ac:dyDescent="0.25">
      <c r="A1347" s="1"/>
      <c r="BK1347" s="3"/>
    </row>
    <row r="1348" spans="1:63" x14ac:dyDescent="0.25">
      <c r="A1348" s="1"/>
      <c r="BK1348" s="3"/>
    </row>
    <row r="1349" spans="1:63" x14ac:dyDescent="0.25">
      <c r="A1349" s="1"/>
      <c r="BK1349" s="3"/>
    </row>
    <row r="1350" spans="1:63" x14ac:dyDescent="0.25">
      <c r="A1350" s="1"/>
      <c r="BK1350" s="3"/>
    </row>
    <row r="1351" spans="1:63" x14ac:dyDescent="0.25">
      <c r="A1351" s="1"/>
      <c r="BK1351" s="3"/>
    </row>
    <row r="1352" spans="1:63" x14ac:dyDescent="0.25">
      <c r="A1352" s="1"/>
      <c r="BK1352" s="3"/>
    </row>
    <row r="1353" spans="1:63" x14ac:dyDescent="0.25">
      <c r="A1353" s="1"/>
      <c r="BK1353" s="3"/>
    </row>
    <row r="1354" spans="1:63" x14ac:dyDescent="0.25">
      <c r="A1354" s="1"/>
      <c r="BK1354" s="3"/>
    </row>
    <row r="1355" spans="1:63" x14ac:dyDescent="0.25">
      <c r="A1355" s="1"/>
      <c r="BK1355" s="3"/>
    </row>
    <row r="1356" spans="1:63" x14ac:dyDescent="0.25">
      <c r="A1356" s="1"/>
      <c r="BK1356" s="3"/>
    </row>
    <row r="1357" spans="1:63" x14ac:dyDescent="0.25">
      <c r="A1357" s="1"/>
      <c r="BK1357" s="3"/>
    </row>
    <row r="1358" spans="1:63" x14ac:dyDescent="0.25">
      <c r="A1358" s="1"/>
      <c r="BK1358" s="3"/>
    </row>
    <row r="1359" spans="1:63" x14ac:dyDescent="0.25">
      <c r="A1359" s="1"/>
      <c r="BK1359" s="3"/>
    </row>
    <row r="1360" spans="1:63" x14ac:dyDescent="0.25">
      <c r="A1360" s="1"/>
      <c r="BK1360" s="3"/>
    </row>
    <row r="1361" spans="1:63" x14ac:dyDescent="0.25">
      <c r="A1361" s="1"/>
      <c r="BK1361" s="3"/>
    </row>
    <row r="1362" spans="1:63" x14ac:dyDescent="0.25">
      <c r="A1362" s="1"/>
      <c r="BK1362" s="3"/>
    </row>
    <row r="1363" spans="1:63" x14ac:dyDescent="0.25">
      <c r="A1363" s="1"/>
      <c r="BK1363" s="3"/>
    </row>
    <row r="1364" spans="1:63" x14ac:dyDescent="0.25">
      <c r="A1364" s="1"/>
      <c r="BK1364" s="3"/>
    </row>
    <row r="1365" spans="1:63" x14ac:dyDescent="0.25">
      <c r="A1365" s="1"/>
      <c r="BK1365" s="3"/>
    </row>
    <row r="1366" spans="1:63" x14ac:dyDescent="0.25">
      <c r="A1366" s="1"/>
      <c r="BK1366" s="3"/>
    </row>
    <row r="1367" spans="1:63" x14ac:dyDescent="0.25">
      <c r="A1367" s="1"/>
      <c r="BK1367" s="3"/>
    </row>
    <row r="1368" spans="1:63" x14ac:dyDescent="0.25">
      <c r="A1368" s="1"/>
      <c r="BK1368" s="3"/>
    </row>
    <row r="1369" spans="1:63" x14ac:dyDescent="0.25">
      <c r="A1369" s="1"/>
      <c r="BK1369" s="3"/>
    </row>
    <row r="1370" spans="1:63" x14ac:dyDescent="0.25">
      <c r="A1370" s="1"/>
      <c r="BK1370" s="3"/>
    </row>
    <row r="1371" spans="1:63" x14ac:dyDescent="0.25">
      <c r="A1371" s="1"/>
      <c r="BK1371" s="3"/>
    </row>
    <row r="1372" spans="1:63" x14ac:dyDescent="0.25">
      <c r="A1372" s="1"/>
      <c r="BK1372" s="3"/>
    </row>
    <row r="1373" spans="1:63" x14ac:dyDescent="0.25">
      <c r="A1373" s="1"/>
      <c r="BK1373" s="3"/>
    </row>
    <row r="1374" spans="1:63" x14ac:dyDescent="0.25">
      <c r="A1374" s="1"/>
      <c r="BK1374" s="3"/>
    </row>
    <row r="1375" spans="1:63" x14ac:dyDescent="0.25">
      <c r="A1375" s="1"/>
      <c r="BK1375" s="3"/>
    </row>
    <row r="1376" spans="1:63" x14ac:dyDescent="0.25">
      <c r="A1376" s="1"/>
      <c r="BK1376" s="3"/>
    </row>
    <row r="1377" spans="1:63" x14ac:dyDescent="0.25">
      <c r="A1377" s="1"/>
      <c r="BK1377" s="3"/>
    </row>
    <row r="1378" spans="1:63" x14ac:dyDescent="0.25">
      <c r="A1378" s="1"/>
      <c r="BK1378" s="3"/>
    </row>
    <row r="1379" spans="1:63" x14ac:dyDescent="0.25">
      <c r="A1379" s="1"/>
      <c r="BK1379" s="3"/>
    </row>
    <row r="1380" spans="1:63" x14ac:dyDescent="0.25">
      <c r="A1380" s="1"/>
      <c r="BK1380" s="3"/>
    </row>
    <row r="1381" spans="1:63" x14ac:dyDescent="0.25">
      <c r="A1381" s="1"/>
      <c r="BK1381" s="3"/>
    </row>
    <row r="1382" spans="1:63" x14ac:dyDescent="0.25">
      <c r="A1382" s="1"/>
      <c r="BK1382" s="3"/>
    </row>
    <row r="1383" spans="1:63" x14ac:dyDescent="0.25">
      <c r="A1383" s="1"/>
      <c r="BK1383" s="3"/>
    </row>
    <row r="1384" spans="1:63" x14ac:dyDescent="0.25">
      <c r="A1384" s="1"/>
      <c r="BK1384" s="3"/>
    </row>
    <row r="1385" spans="1:63" x14ac:dyDescent="0.25">
      <c r="A1385" s="1"/>
      <c r="BK1385" s="3"/>
    </row>
    <row r="1386" spans="1:63" x14ac:dyDescent="0.25">
      <c r="A1386" s="1"/>
      <c r="BK1386" s="3"/>
    </row>
    <row r="1387" spans="1:63" x14ac:dyDescent="0.25">
      <c r="A1387" s="1"/>
      <c r="BK1387" s="3"/>
    </row>
    <row r="1388" spans="1:63" x14ac:dyDescent="0.25">
      <c r="A1388" s="1"/>
      <c r="BK1388" s="3"/>
    </row>
    <row r="1389" spans="1:63" x14ac:dyDescent="0.25">
      <c r="A1389" s="1"/>
      <c r="BK1389" s="3"/>
    </row>
    <row r="1390" spans="1:63" x14ac:dyDescent="0.25">
      <c r="A1390" s="1"/>
      <c r="BK1390" s="3"/>
    </row>
    <row r="1391" spans="1:63" x14ac:dyDescent="0.25">
      <c r="A1391" s="1"/>
      <c r="BK1391" s="3"/>
    </row>
    <row r="1392" spans="1:63" x14ac:dyDescent="0.25">
      <c r="A1392" s="1"/>
      <c r="BK1392" s="3"/>
    </row>
    <row r="1393" spans="1:63" x14ac:dyDescent="0.25">
      <c r="A1393" s="1"/>
      <c r="BK1393" s="3"/>
    </row>
    <row r="1394" spans="1:63" x14ac:dyDescent="0.25">
      <c r="A1394" s="1"/>
      <c r="BK1394" s="3"/>
    </row>
    <row r="1395" spans="1:63" x14ac:dyDescent="0.25">
      <c r="A1395" s="1"/>
      <c r="BK1395" s="3"/>
    </row>
    <row r="1396" spans="1:63" x14ac:dyDescent="0.25">
      <c r="A1396" s="1"/>
      <c r="BK1396" s="3"/>
    </row>
    <row r="1397" spans="1:63" x14ac:dyDescent="0.25">
      <c r="A1397" s="1"/>
      <c r="BK1397" s="3"/>
    </row>
    <row r="1398" spans="1:63" x14ac:dyDescent="0.25">
      <c r="A1398" s="1"/>
      <c r="BK1398" s="3"/>
    </row>
    <row r="1399" spans="1:63" x14ac:dyDescent="0.25">
      <c r="A1399" s="1"/>
      <c r="BK1399" s="3"/>
    </row>
    <row r="1400" spans="1:63" x14ac:dyDescent="0.25">
      <c r="A1400" s="1"/>
      <c r="BK1400" s="3"/>
    </row>
    <row r="1401" spans="1:63" x14ac:dyDescent="0.25">
      <c r="A1401" s="1"/>
      <c r="BK1401" s="3"/>
    </row>
    <row r="1402" spans="1:63" x14ac:dyDescent="0.25">
      <c r="A1402" s="1"/>
      <c r="BK1402" s="3"/>
    </row>
    <row r="1403" spans="1:63" x14ac:dyDescent="0.25">
      <c r="A1403" s="1"/>
      <c r="BK1403" s="3"/>
    </row>
    <row r="1404" spans="1:63" x14ac:dyDescent="0.25">
      <c r="A1404" s="1"/>
      <c r="BK1404" s="3"/>
    </row>
    <row r="1405" spans="1:63" x14ac:dyDescent="0.25">
      <c r="A1405" s="1"/>
      <c r="BK1405" s="3"/>
    </row>
    <row r="1406" spans="1:63" x14ac:dyDescent="0.25">
      <c r="A1406" s="1"/>
      <c r="BK1406" s="3"/>
    </row>
    <row r="1407" spans="1:63" x14ac:dyDescent="0.25">
      <c r="A1407" s="1"/>
      <c r="BK1407" s="3"/>
    </row>
    <row r="1408" spans="1:63" x14ac:dyDescent="0.25">
      <c r="A1408" s="1"/>
      <c r="BK1408" s="3"/>
    </row>
    <row r="1409" spans="1:63" x14ac:dyDescent="0.25">
      <c r="A1409" s="1"/>
      <c r="BK1409" s="3"/>
    </row>
    <row r="1410" spans="1:63" x14ac:dyDescent="0.25">
      <c r="A1410" s="1"/>
      <c r="BK1410" s="3"/>
    </row>
    <row r="1411" spans="1:63" x14ac:dyDescent="0.25">
      <c r="A1411" s="1"/>
      <c r="BK1411" s="3"/>
    </row>
    <row r="1412" spans="1:63" x14ac:dyDescent="0.25">
      <c r="A1412" s="1"/>
      <c r="BK1412" s="3"/>
    </row>
    <row r="1413" spans="1:63" x14ac:dyDescent="0.25">
      <c r="A1413" s="1"/>
      <c r="BK1413" s="3"/>
    </row>
    <row r="1414" spans="1:63" x14ac:dyDescent="0.25">
      <c r="A1414" s="1"/>
      <c r="BK1414" s="3"/>
    </row>
    <row r="1415" spans="1:63" x14ac:dyDescent="0.25">
      <c r="A1415" s="1"/>
      <c r="BK1415" s="3"/>
    </row>
    <row r="1416" spans="1:63" x14ac:dyDescent="0.25">
      <c r="A1416" s="1"/>
      <c r="BK1416" s="3"/>
    </row>
    <row r="1417" spans="1:63" x14ac:dyDescent="0.25">
      <c r="A1417" s="1"/>
      <c r="BK1417" s="3"/>
    </row>
    <row r="1418" spans="1:63" x14ac:dyDescent="0.25">
      <c r="A1418" s="1"/>
      <c r="BK1418" s="3"/>
    </row>
    <row r="1419" spans="1:63" x14ac:dyDescent="0.25">
      <c r="A1419" s="1"/>
      <c r="BK1419" s="3"/>
    </row>
    <row r="1420" spans="1:63" x14ac:dyDescent="0.25">
      <c r="A1420" s="1"/>
      <c r="BK1420" s="3"/>
    </row>
    <row r="1421" spans="1:63" x14ac:dyDescent="0.25">
      <c r="A1421" s="1"/>
      <c r="BK1421" s="3"/>
    </row>
    <row r="1422" spans="1:63" x14ac:dyDescent="0.25">
      <c r="A1422" s="1"/>
      <c r="BK1422" s="3"/>
    </row>
    <row r="1423" spans="1:63" x14ac:dyDescent="0.25">
      <c r="A1423" s="1"/>
      <c r="BK1423" s="3"/>
    </row>
    <row r="1424" spans="1:63" x14ac:dyDescent="0.25">
      <c r="A1424" s="1"/>
      <c r="BK1424" s="3"/>
    </row>
    <row r="1425" spans="1:63" x14ac:dyDescent="0.25">
      <c r="A1425" s="1"/>
      <c r="BK1425" s="3"/>
    </row>
    <row r="1426" spans="1:63" x14ac:dyDescent="0.25">
      <c r="A1426" s="1"/>
      <c r="BK1426" s="3"/>
    </row>
    <row r="1427" spans="1:63" x14ac:dyDescent="0.25">
      <c r="A1427" s="1"/>
      <c r="BK1427" s="3"/>
    </row>
    <row r="1428" spans="1:63" x14ac:dyDescent="0.25">
      <c r="A1428" s="1"/>
      <c r="BK1428" s="3"/>
    </row>
    <row r="1429" spans="1:63" x14ac:dyDescent="0.25">
      <c r="A1429" s="1"/>
      <c r="BK1429" s="3"/>
    </row>
    <row r="1430" spans="1:63" x14ac:dyDescent="0.25">
      <c r="A1430" s="1"/>
      <c r="BK1430" s="3"/>
    </row>
    <row r="1431" spans="1:63" x14ac:dyDescent="0.25">
      <c r="A1431" s="1"/>
      <c r="BK1431" s="3"/>
    </row>
    <row r="1432" spans="1:63" x14ac:dyDescent="0.25">
      <c r="A1432" s="1"/>
      <c r="BK1432" s="3"/>
    </row>
    <row r="1433" spans="1:63" x14ac:dyDescent="0.25">
      <c r="A1433" s="1"/>
      <c r="BK1433" s="3"/>
    </row>
    <row r="1434" spans="1:63" x14ac:dyDescent="0.25">
      <c r="A1434" s="1"/>
      <c r="BK1434" s="3"/>
    </row>
    <row r="1435" spans="1:63" x14ac:dyDescent="0.25">
      <c r="A1435" s="1"/>
      <c r="BK1435" s="3"/>
    </row>
    <row r="1436" spans="1:63" x14ac:dyDescent="0.25">
      <c r="A1436" s="1"/>
      <c r="BK1436" s="3"/>
    </row>
    <row r="1437" spans="1:63" x14ac:dyDescent="0.25">
      <c r="A1437" s="1"/>
      <c r="BK1437" s="3"/>
    </row>
    <row r="1438" spans="1:63" x14ac:dyDescent="0.25">
      <c r="A1438" s="1"/>
      <c r="BK1438" s="3"/>
    </row>
    <row r="1439" spans="1:63" x14ac:dyDescent="0.25">
      <c r="A1439" s="1"/>
      <c r="BK1439" s="3"/>
    </row>
    <row r="1440" spans="1:63" x14ac:dyDescent="0.25">
      <c r="A1440" s="1"/>
      <c r="BK1440" s="3"/>
    </row>
    <row r="1441" spans="1:63" x14ac:dyDescent="0.25">
      <c r="A1441" s="1"/>
      <c r="BK1441" s="3"/>
    </row>
    <row r="1442" spans="1:63" x14ac:dyDescent="0.25">
      <c r="A1442" s="1"/>
      <c r="BK1442" s="3"/>
    </row>
    <row r="1443" spans="1:63" x14ac:dyDescent="0.25">
      <c r="A1443" s="1"/>
      <c r="BK1443" s="3"/>
    </row>
    <row r="1444" spans="1:63" x14ac:dyDescent="0.25">
      <c r="A1444" s="1"/>
      <c r="BK1444" s="3"/>
    </row>
    <row r="1445" spans="1:63" x14ac:dyDescent="0.25">
      <c r="A1445" s="1"/>
      <c r="BK1445" s="3"/>
    </row>
    <row r="1446" spans="1:63" x14ac:dyDescent="0.25">
      <c r="A1446" s="1"/>
      <c r="BK1446" s="3"/>
    </row>
    <row r="1447" spans="1:63" x14ac:dyDescent="0.25">
      <c r="A1447" s="1"/>
      <c r="BK1447" s="3"/>
    </row>
    <row r="1448" spans="1:63" x14ac:dyDescent="0.25">
      <c r="A1448" s="1"/>
      <c r="BK1448" s="3"/>
    </row>
    <row r="1449" spans="1:63" x14ac:dyDescent="0.25">
      <c r="A1449" s="1"/>
      <c r="BK1449" s="3"/>
    </row>
    <row r="1450" spans="1:63" x14ac:dyDescent="0.25">
      <c r="A1450" s="1"/>
      <c r="BK1450" s="3"/>
    </row>
    <row r="1451" spans="1:63" x14ac:dyDescent="0.25">
      <c r="A1451" s="1"/>
      <c r="BK1451" s="3"/>
    </row>
    <row r="1452" spans="1:63" x14ac:dyDescent="0.25">
      <c r="A1452" s="1"/>
      <c r="BK1452" s="3"/>
    </row>
    <row r="1453" spans="1:63" x14ac:dyDescent="0.25">
      <c r="A1453" s="1"/>
      <c r="BK1453" s="3"/>
    </row>
    <row r="1454" spans="1:63" x14ac:dyDescent="0.25">
      <c r="A1454" s="1"/>
      <c r="BK1454" s="3"/>
    </row>
    <row r="1455" spans="1:63" x14ac:dyDescent="0.25">
      <c r="A1455" s="1"/>
      <c r="BK1455" s="3"/>
    </row>
    <row r="1456" spans="1:63" x14ac:dyDescent="0.25">
      <c r="A1456" s="1"/>
      <c r="BK1456" s="3"/>
    </row>
    <row r="1457" spans="1:63" x14ac:dyDescent="0.25">
      <c r="A1457" s="1"/>
      <c r="BK1457" s="3"/>
    </row>
    <row r="1458" spans="1:63" x14ac:dyDescent="0.25">
      <c r="A1458" s="1"/>
      <c r="BK1458" s="3"/>
    </row>
    <row r="1459" spans="1:63" x14ac:dyDescent="0.25">
      <c r="A1459" s="1"/>
      <c r="BK1459" s="3"/>
    </row>
    <row r="1460" spans="1:63" x14ac:dyDescent="0.25">
      <c r="A1460" s="1"/>
      <c r="BK1460" s="3"/>
    </row>
    <row r="1461" spans="1:63" x14ac:dyDescent="0.25">
      <c r="A1461" s="1"/>
      <c r="BK1461" s="3"/>
    </row>
    <row r="1462" spans="1:63" x14ac:dyDescent="0.25">
      <c r="A1462" s="1"/>
      <c r="BK1462" s="3"/>
    </row>
    <row r="1463" spans="1:63" x14ac:dyDescent="0.25">
      <c r="A1463" s="1"/>
      <c r="BK1463" s="3"/>
    </row>
    <row r="1464" spans="1:63" x14ac:dyDescent="0.25">
      <c r="A1464" s="1"/>
      <c r="BK1464" s="3"/>
    </row>
    <row r="1465" spans="1:63" x14ac:dyDescent="0.25">
      <c r="A1465" s="1"/>
      <c r="BK1465" s="3"/>
    </row>
    <row r="1466" spans="1:63" x14ac:dyDescent="0.25">
      <c r="A1466" s="1"/>
      <c r="BK1466" s="3"/>
    </row>
    <row r="1467" spans="1:63" x14ac:dyDescent="0.25">
      <c r="A1467" s="1"/>
      <c r="BK1467" s="3"/>
    </row>
    <row r="1468" spans="1:63" x14ac:dyDescent="0.25">
      <c r="A1468" s="1"/>
      <c r="BK1468" s="3"/>
    </row>
    <row r="1469" spans="1:63" x14ac:dyDescent="0.25">
      <c r="A1469" s="1"/>
      <c r="BK1469" s="3"/>
    </row>
    <row r="1470" spans="1:63" x14ac:dyDescent="0.25">
      <c r="A1470" s="1"/>
      <c r="BK1470" s="3"/>
    </row>
    <row r="1471" spans="1:63" x14ac:dyDescent="0.25">
      <c r="A1471" s="1"/>
      <c r="BK1471" s="3"/>
    </row>
    <row r="1472" spans="1:63" x14ac:dyDescent="0.25">
      <c r="A1472" s="1"/>
      <c r="BK1472" s="3"/>
    </row>
    <row r="1473" spans="1:63" x14ac:dyDescent="0.25">
      <c r="A1473" s="1"/>
      <c r="BK1473" s="3"/>
    </row>
    <row r="1474" spans="1:63" x14ac:dyDescent="0.25">
      <c r="A1474" s="1"/>
      <c r="BK1474" s="3"/>
    </row>
    <row r="1475" spans="1:63" x14ac:dyDescent="0.25">
      <c r="A1475" s="1"/>
      <c r="BK1475" s="3"/>
    </row>
    <row r="1476" spans="1:63" x14ac:dyDescent="0.25">
      <c r="A1476" s="1"/>
      <c r="BK1476" s="3"/>
    </row>
    <row r="1477" spans="1:63" x14ac:dyDescent="0.25">
      <c r="A1477" s="1"/>
      <c r="BK1477" s="3"/>
    </row>
    <row r="1478" spans="1:63" x14ac:dyDescent="0.25">
      <c r="A1478" s="1"/>
      <c r="BK1478" s="3"/>
    </row>
    <row r="1479" spans="1:63" x14ac:dyDescent="0.25">
      <c r="A1479" s="1"/>
      <c r="BK1479" s="3"/>
    </row>
    <row r="1480" spans="1:63" x14ac:dyDescent="0.25">
      <c r="A1480" s="1"/>
      <c r="BK1480" s="3"/>
    </row>
    <row r="1481" spans="1:63" x14ac:dyDescent="0.25">
      <c r="A1481" s="1"/>
      <c r="BK1481" s="3"/>
    </row>
    <row r="1482" spans="1:63" x14ac:dyDescent="0.25">
      <c r="A1482" s="1"/>
      <c r="BK1482" s="3"/>
    </row>
    <row r="1483" spans="1:63" x14ac:dyDescent="0.25">
      <c r="A1483" s="1"/>
      <c r="BK1483" s="3"/>
    </row>
    <row r="1484" spans="1:63" x14ac:dyDescent="0.25">
      <c r="A1484" s="1"/>
      <c r="BK1484" s="3"/>
    </row>
    <row r="1485" spans="1:63" x14ac:dyDescent="0.25">
      <c r="A1485" s="1"/>
      <c r="BK1485" s="3"/>
    </row>
    <row r="1486" spans="1:63" x14ac:dyDescent="0.25">
      <c r="A1486" s="1"/>
      <c r="BK1486" s="3"/>
    </row>
    <row r="1487" spans="1:63" x14ac:dyDescent="0.25">
      <c r="A1487" s="1"/>
      <c r="BK1487" s="3"/>
    </row>
    <row r="1488" spans="1:63" x14ac:dyDescent="0.25">
      <c r="A1488" s="1"/>
      <c r="BK1488" s="3"/>
    </row>
    <row r="1489" spans="1:63" x14ac:dyDescent="0.25">
      <c r="A1489" s="1"/>
      <c r="BK1489" s="3"/>
    </row>
    <row r="1490" spans="1:63" x14ac:dyDescent="0.25">
      <c r="A1490" s="1"/>
      <c r="BK1490" s="3"/>
    </row>
    <row r="1491" spans="1:63" x14ac:dyDescent="0.25">
      <c r="A1491" s="1"/>
      <c r="BK1491" s="3"/>
    </row>
    <row r="1492" spans="1:63" x14ac:dyDescent="0.25">
      <c r="A1492" s="1"/>
      <c r="BK1492" s="3"/>
    </row>
    <row r="1493" spans="1:63" x14ac:dyDescent="0.25">
      <c r="A1493" s="1"/>
      <c r="BK1493" s="3"/>
    </row>
    <row r="1494" spans="1:63" x14ac:dyDescent="0.25">
      <c r="A1494" s="1"/>
      <c r="BK1494" s="3"/>
    </row>
    <row r="1495" spans="1:63" x14ac:dyDescent="0.25">
      <c r="A1495" s="1"/>
      <c r="BK1495" s="3"/>
    </row>
    <row r="1496" spans="1:63" x14ac:dyDescent="0.25">
      <c r="A1496" s="1"/>
      <c r="BK1496" s="3"/>
    </row>
    <row r="1497" spans="1:63" x14ac:dyDescent="0.25">
      <c r="A1497" s="1"/>
      <c r="BK1497" s="3"/>
    </row>
    <row r="1498" spans="1:63" x14ac:dyDescent="0.25">
      <c r="A1498" s="1"/>
      <c r="BK1498" s="3"/>
    </row>
    <row r="1499" spans="1:63" x14ac:dyDescent="0.25">
      <c r="A1499" s="1"/>
      <c r="BK1499" s="3"/>
    </row>
    <row r="1500" spans="1:63" x14ac:dyDescent="0.25">
      <c r="A1500" s="1"/>
      <c r="BK1500" s="3"/>
    </row>
    <row r="1501" spans="1:63" x14ac:dyDescent="0.25">
      <c r="A1501" s="1"/>
      <c r="BK1501" s="3"/>
    </row>
    <row r="1502" spans="1:63" x14ac:dyDescent="0.25">
      <c r="A1502" s="1"/>
      <c r="BK1502" s="3"/>
    </row>
    <row r="1503" spans="1:63" x14ac:dyDescent="0.25">
      <c r="A1503" s="1"/>
      <c r="BK1503" s="3"/>
    </row>
    <row r="1504" spans="1:63" x14ac:dyDescent="0.25">
      <c r="A1504" s="1"/>
      <c r="BK1504" s="3"/>
    </row>
    <row r="1505" spans="1:63" x14ac:dyDescent="0.25">
      <c r="A1505" s="1"/>
      <c r="BK1505" s="3"/>
    </row>
    <row r="1506" spans="1:63" x14ac:dyDescent="0.25">
      <c r="A1506" s="1"/>
      <c r="BK1506" s="3"/>
    </row>
    <row r="1507" spans="1:63" x14ac:dyDescent="0.25">
      <c r="A1507" s="1"/>
      <c r="BK1507" s="3"/>
    </row>
    <row r="1508" spans="1:63" x14ac:dyDescent="0.25">
      <c r="A1508" s="1"/>
      <c r="BK1508" s="3"/>
    </row>
    <row r="1509" spans="1:63" x14ac:dyDescent="0.25">
      <c r="A1509" s="1"/>
      <c r="BK1509" s="3"/>
    </row>
    <row r="1510" spans="1:63" x14ac:dyDescent="0.25">
      <c r="A1510" s="1"/>
      <c r="BK1510" s="3"/>
    </row>
    <row r="1511" spans="1:63" x14ac:dyDescent="0.25">
      <c r="A1511" s="1"/>
      <c r="BK1511" s="3"/>
    </row>
    <row r="1512" spans="1:63" x14ac:dyDescent="0.25">
      <c r="A1512" s="1"/>
      <c r="BK1512" s="3"/>
    </row>
    <row r="1513" spans="1:63" x14ac:dyDescent="0.25">
      <c r="A1513" s="1"/>
      <c r="BK1513" s="3"/>
    </row>
    <row r="1514" spans="1:63" x14ac:dyDescent="0.25">
      <c r="A1514" s="1"/>
      <c r="BK1514" s="3"/>
    </row>
    <row r="1515" spans="1:63" x14ac:dyDescent="0.25">
      <c r="A1515" s="1"/>
      <c r="BK1515" s="3"/>
    </row>
    <row r="1516" spans="1:63" x14ac:dyDescent="0.25">
      <c r="A1516" s="1"/>
      <c r="BK1516" s="3"/>
    </row>
    <row r="1517" spans="1:63" x14ac:dyDescent="0.25">
      <c r="A1517" s="1"/>
      <c r="BK1517" s="3"/>
    </row>
    <row r="1518" spans="1:63" x14ac:dyDescent="0.25">
      <c r="A1518" s="1"/>
      <c r="BK1518" s="3"/>
    </row>
    <row r="1519" spans="1:63" x14ac:dyDescent="0.25">
      <c r="A1519" s="1"/>
      <c r="BK1519" s="3"/>
    </row>
    <row r="1520" spans="1:63" x14ac:dyDescent="0.25">
      <c r="A1520" s="1"/>
      <c r="BK1520" s="3"/>
    </row>
    <row r="1521" spans="1:63" x14ac:dyDescent="0.25">
      <c r="A1521" s="1"/>
      <c r="BK1521" s="3"/>
    </row>
    <row r="1522" spans="1:63" x14ac:dyDescent="0.25">
      <c r="A1522" s="1"/>
      <c r="BK1522" s="3"/>
    </row>
    <row r="1523" spans="1:63" x14ac:dyDescent="0.25">
      <c r="A1523" s="1"/>
      <c r="BK1523" s="3"/>
    </row>
    <row r="1524" spans="1:63" x14ac:dyDescent="0.25">
      <c r="A1524" s="1"/>
      <c r="BK1524" s="3"/>
    </row>
    <row r="1525" spans="1:63" x14ac:dyDescent="0.25">
      <c r="A1525" s="1"/>
      <c r="BK1525" s="3"/>
    </row>
    <row r="1526" spans="1:63" x14ac:dyDescent="0.25">
      <c r="A1526" s="1"/>
      <c r="BK1526" s="3"/>
    </row>
    <row r="1527" spans="1:63" x14ac:dyDescent="0.25">
      <c r="A1527" s="1"/>
      <c r="BK1527" s="3"/>
    </row>
    <row r="1528" spans="1:63" x14ac:dyDescent="0.25">
      <c r="A1528" s="1"/>
      <c r="BK1528" s="3"/>
    </row>
    <row r="1529" spans="1:63" x14ac:dyDescent="0.25">
      <c r="A1529" s="1"/>
      <c r="BK1529" s="3"/>
    </row>
    <row r="1530" spans="1:63" x14ac:dyDescent="0.25">
      <c r="A1530" s="1"/>
      <c r="BK1530" s="3"/>
    </row>
    <row r="1531" spans="1:63" x14ac:dyDescent="0.25">
      <c r="A1531" s="1"/>
      <c r="BK1531" s="3"/>
    </row>
    <row r="1532" spans="1:63" x14ac:dyDescent="0.25">
      <c r="A1532" s="1"/>
      <c r="BK1532" s="3"/>
    </row>
    <row r="1533" spans="1:63" x14ac:dyDescent="0.25">
      <c r="A1533" s="1"/>
      <c r="BK1533" s="3"/>
    </row>
    <row r="1534" spans="1:63" x14ac:dyDescent="0.25">
      <c r="A1534" s="1"/>
      <c r="BK1534" s="3"/>
    </row>
    <row r="1535" spans="1:63" x14ac:dyDescent="0.25">
      <c r="A1535" s="1"/>
      <c r="BK1535" s="3"/>
    </row>
    <row r="1536" spans="1:63" x14ac:dyDescent="0.25">
      <c r="A1536" s="1"/>
      <c r="BK1536" s="3"/>
    </row>
    <row r="1537" spans="1:63" x14ac:dyDescent="0.25">
      <c r="A1537" s="1"/>
      <c r="BK1537" s="3"/>
    </row>
    <row r="1538" spans="1:63" x14ac:dyDescent="0.25">
      <c r="A1538" s="1"/>
      <c r="BK1538" s="3"/>
    </row>
    <row r="1539" spans="1:63" x14ac:dyDescent="0.25">
      <c r="A1539" s="1"/>
      <c r="BK1539" s="3"/>
    </row>
    <row r="1540" spans="1:63" x14ac:dyDescent="0.25">
      <c r="A1540" s="1"/>
      <c r="BK1540" s="3"/>
    </row>
    <row r="1541" spans="1:63" x14ac:dyDescent="0.25">
      <c r="A1541" s="1"/>
      <c r="BK1541" s="3"/>
    </row>
    <row r="1542" spans="1:63" x14ac:dyDescent="0.25">
      <c r="A1542" s="1"/>
      <c r="BK1542" s="3"/>
    </row>
    <row r="1543" spans="1:63" x14ac:dyDescent="0.25">
      <c r="A1543" s="1"/>
      <c r="BK1543" s="3"/>
    </row>
    <row r="1544" spans="1:63" x14ac:dyDescent="0.25">
      <c r="A1544" s="1"/>
      <c r="BK1544" s="3"/>
    </row>
    <row r="1545" spans="1:63" x14ac:dyDescent="0.25">
      <c r="A1545" s="1"/>
      <c r="BK1545" s="3"/>
    </row>
    <row r="1546" spans="1:63" x14ac:dyDescent="0.25">
      <c r="A1546" s="1"/>
      <c r="BK1546" s="3"/>
    </row>
    <row r="1547" spans="1:63" x14ac:dyDescent="0.25">
      <c r="A1547" s="1"/>
      <c r="BK1547" s="3"/>
    </row>
    <row r="1548" spans="1:63" x14ac:dyDescent="0.25">
      <c r="A1548" s="1"/>
      <c r="BK1548" s="3"/>
    </row>
    <row r="1549" spans="1:63" x14ac:dyDescent="0.25">
      <c r="A1549" s="1"/>
      <c r="BK1549" s="3"/>
    </row>
    <row r="1550" spans="1:63" x14ac:dyDescent="0.25">
      <c r="A1550" s="1"/>
      <c r="BK1550" s="3"/>
    </row>
    <row r="1551" spans="1:63" x14ac:dyDescent="0.25">
      <c r="A1551" s="1"/>
      <c r="BK1551" s="3"/>
    </row>
    <row r="1552" spans="1:63" x14ac:dyDescent="0.25">
      <c r="A1552" s="1"/>
      <c r="BK1552" s="3"/>
    </row>
    <row r="1553" spans="1:63" x14ac:dyDescent="0.25">
      <c r="A1553" s="1"/>
      <c r="BK1553" s="3"/>
    </row>
    <row r="1554" spans="1:63" x14ac:dyDescent="0.25">
      <c r="A1554" s="1"/>
      <c r="BK1554" s="3"/>
    </row>
    <row r="1555" spans="1:63" x14ac:dyDescent="0.25">
      <c r="A1555" s="1"/>
      <c r="BK1555" s="3"/>
    </row>
    <row r="1556" spans="1:63" x14ac:dyDescent="0.25">
      <c r="A1556" s="1"/>
      <c r="BK1556" s="3"/>
    </row>
    <row r="1557" spans="1:63" x14ac:dyDescent="0.25">
      <c r="A1557" s="1"/>
      <c r="BK1557" s="3"/>
    </row>
    <row r="1558" spans="1:63" x14ac:dyDescent="0.25">
      <c r="A1558" s="1"/>
      <c r="BK1558" s="3"/>
    </row>
    <row r="1559" spans="1:63" x14ac:dyDescent="0.25">
      <c r="A1559" s="1"/>
      <c r="BK1559" s="3"/>
    </row>
    <row r="1560" spans="1:63" x14ac:dyDescent="0.25">
      <c r="A1560" s="1"/>
      <c r="BK1560" s="3"/>
    </row>
    <row r="1561" spans="1:63" x14ac:dyDescent="0.25">
      <c r="A1561" s="1"/>
      <c r="BK1561" s="3"/>
    </row>
    <row r="1562" spans="1:63" x14ac:dyDescent="0.25">
      <c r="A1562" s="1"/>
      <c r="BK1562" s="3"/>
    </row>
    <row r="1563" spans="1:63" x14ac:dyDescent="0.25">
      <c r="A1563" s="1"/>
      <c r="BK1563" s="3"/>
    </row>
    <row r="1564" spans="1:63" x14ac:dyDescent="0.25">
      <c r="A1564" s="1"/>
      <c r="BK1564" s="3"/>
    </row>
    <row r="1565" spans="1:63" x14ac:dyDescent="0.25">
      <c r="A1565" s="1"/>
      <c r="BK1565" s="3"/>
    </row>
    <row r="1566" spans="1:63" x14ac:dyDescent="0.25">
      <c r="A1566" s="1"/>
      <c r="BK1566" s="3"/>
    </row>
    <row r="1567" spans="1:63" x14ac:dyDescent="0.25">
      <c r="A1567" s="1"/>
      <c r="BK1567" s="3"/>
    </row>
    <row r="1568" spans="1:63" x14ac:dyDescent="0.25">
      <c r="A1568" s="1"/>
      <c r="BK1568" s="3"/>
    </row>
    <row r="1569" spans="1:63" x14ac:dyDescent="0.25">
      <c r="A1569" s="1"/>
      <c r="BK1569" s="3"/>
    </row>
    <row r="1570" spans="1:63" x14ac:dyDescent="0.25">
      <c r="A1570" s="1"/>
      <c r="BK1570" s="3"/>
    </row>
    <row r="1571" spans="1:63" x14ac:dyDescent="0.25">
      <c r="A1571" s="1"/>
      <c r="BK1571" s="3"/>
    </row>
    <row r="1572" spans="1:63" x14ac:dyDescent="0.25">
      <c r="A1572" s="1"/>
      <c r="BK1572" s="3"/>
    </row>
    <row r="1573" spans="1:63" x14ac:dyDescent="0.25">
      <c r="A1573" s="1"/>
      <c r="BK1573" s="3"/>
    </row>
    <row r="1574" spans="1:63" x14ac:dyDescent="0.25">
      <c r="A1574" s="1"/>
      <c r="BK1574" s="3"/>
    </row>
    <row r="1575" spans="1:63" x14ac:dyDescent="0.25">
      <c r="A1575" s="1"/>
      <c r="BK1575" s="3"/>
    </row>
    <row r="1576" spans="1:63" x14ac:dyDescent="0.25">
      <c r="A1576" s="1"/>
      <c r="BK1576" s="3"/>
    </row>
    <row r="1577" spans="1:63" x14ac:dyDescent="0.25">
      <c r="A1577" s="1"/>
      <c r="BK1577" s="3"/>
    </row>
    <row r="1578" spans="1:63" x14ac:dyDescent="0.25">
      <c r="A1578" s="1"/>
      <c r="BK1578" s="3"/>
    </row>
    <row r="1579" spans="1:63" x14ac:dyDescent="0.25">
      <c r="A1579" s="1"/>
      <c r="BK1579" s="3"/>
    </row>
    <row r="1580" spans="1:63" x14ac:dyDescent="0.25">
      <c r="A1580" s="1"/>
      <c r="BK1580" s="3"/>
    </row>
    <row r="1581" spans="1:63" x14ac:dyDescent="0.25">
      <c r="A1581" s="1"/>
      <c r="BK1581" s="3"/>
    </row>
    <row r="1582" spans="1:63" x14ac:dyDescent="0.25">
      <c r="A1582" s="1"/>
      <c r="BK1582" s="3"/>
    </row>
    <row r="1583" spans="1:63" x14ac:dyDescent="0.25">
      <c r="A1583" s="1"/>
      <c r="BK1583" s="3"/>
    </row>
    <row r="1584" spans="1:63" x14ac:dyDescent="0.25">
      <c r="A1584" s="1"/>
      <c r="BK1584" s="3"/>
    </row>
    <row r="1585" spans="1:63" x14ac:dyDescent="0.25">
      <c r="A1585" s="1"/>
      <c r="BK1585" s="3"/>
    </row>
    <row r="1586" spans="1:63" x14ac:dyDescent="0.25">
      <c r="A1586" s="1"/>
      <c r="BK1586" s="3"/>
    </row>
    <row r="1587" spans="1:63" x14ac:dyDescent="0.25">
      <c r="A1587" s="1"/>
      <c r="BK1587" s="3"/>
    </row>
    <row r="1588" spans="1:63" x14ac:dyDescent="0.25">
      <c r="A1588" s="1"/>
      <c r="BK1588" s="3"/>
    </row>
    <row r="1589" spans="1:63" x14ac:dyDescent="0.25">
      <c r="A1589" s="1"/>
      <c r="BK1589" s="3"/>
    </row>
    <row r="1590" spans="1:63" x14ac:dyDescent="0.25">
      <c r="A1590" s="1"/>
      <c r="BK1590" s="3"/>
    </row>
    <row r="1591" spans="1:63" x14ac:dyDescent="0.25">
      <c r="A1591" s="1"/>
      <c r="BK1591" s="3"/>
    </row>
    <row r="1592" spans="1:63" x14ac:dyDescent="0.25">
      <c r="A1592" s="1"/>
      <c r="BK1592" s="3"/>
    </row>
    <row r="1593" spans="1:63" x14ac:dyDescent="0.25">
      <c r="A1593" s="1"/>
      <c r="BK1593" s="3"/>
    </row>
    <row r="1594" spans="1:63" x14ac:dyDescent="0.25">
      <c r="A1594" s="1"/>
      <c r="BK1594" s="3"/>
    </row>
    <row r="1595" spans="1:63" x14ac:dyDescent="0.25">
      <c r="A1595" s="1"/>
      <c r="BK1595" s="3"/>
    </row>
    <row r="1596" spans="1:63" x14ac:dyDescent="0.25">
      <c r="A1596" s="1"/>
      <c r="BK1596" s="3"/>
    </row>
    <row r="1597" spans="1:63" x14ac:dyDescent="0.25">
      <c r="A1597" s="1"/>
      <c r="BK1597" s="3"/>
    </row>
    <row r="1598" spans="1:63" x14ac:dyDescent="0.25">
      <c r="A1598" s="1"/>
      <c r="BK1598" s="3"/>
    </row>
    <row r="1599" spans="1:63" x14ac:dyDescent="0.25">
      <c r="A1599" s="1"/>
      <c r="BK1599" s="3"/>
    </row>
    <row r="1600" spans="1:63" x14ac:dyDescent="0.25">
      <c r="A1600" s="1"/>
      <c r="BK1600" s="3"/>
    </row>
    <row r="1601" spans="1:63" x14ac:dyDescent="0.25">
      <c r="A1601" s="1"/>
      <c r="BK1601" s="3"/>
    </row>
    <row r="1602" spans="1:63" x14ac:dyDescent="0.25">
      <c r="A1602" s="1"/>
      <c r="BK1602" s="3"/>
    </row>
    <row r="1603" spans="1:63" x14ac:dyDescent="0.25">
      <c r="A1603" s="1"/>
      <c r="BK1603" s="3"/>
    </row>
    <row r="1604" spans="1:63" x14ac:dyDescent="0.25">
      <c r="A1604" s="1"/>
      <c r="BK1604" s="3"/>
    </row>
    <row r="1605" spans="1:63" x14ac:dyDescent="0.25">
      <c r="A1605" s="1"/>
      <c r="BK1605" s="3"/>
    </row>
    <row r="1606" spans="1:63" x14ac:dyDescent="0.25">
      <c r="A1606" s="1"/>
      <c r="BK1606" s="3"/>
    </row>
    <row r="1607" spans="1:63" x14ac:dyDescent="0.25">
      <c r="A1607" s="1"/>
      <c r="BK1607" s="3"/>
    </row>
    <row r="1608" spans="1:63" x14ac:dyDescent="0.25">
      <c r="A1608" s="1"/>
      <c r="BK1608" s="3"/>
    </row>
    <row r="1609" spans="1:63" x14ac:dyDescent="0.25">
      <c r="A1609" s="1"/>
      <c r="BK1609" s="3"/>
    </row>
    <row r="1610" spans="1:63" x14ac:dyDescent="0.25">
      <c r="A1610" s="1"/>
      <c r="BK1610" s="3"/>
    </row>
    <row r="1611" spans="1:63" x14ac:dyDescent="0.25">
      <c r="A1611" s="1"/>
      <c r="BK1611" s="3"/>
    </row>
    <row r="1612" spans="1:63" x14ac:dyDescent="0.25">
      <c r="A1612" s="1"/>
      <c r="BK1612" s="3"/>
    </row>
    <row r="1613" spans="1:63" x14ac:dyDescent="0.25">
      <c r="A1613" s="1"/>
      <c r="BK1613" s="3"/>
    </row>
    <row r="1614" spans="1:63" x14ac:dyDescent="0.25">
      <c r="A1614" s="1"/>
      <c r="BK1614" s="3"/>
    </row>
    <row r="1615" spans="1:63" x14ac:dyDescent="0.25">
      <c r="A1615" s="1"/>
      <c r="BK1615" s="3"/>
    </row>
    <row r="1616" spans="1:63" x14ac:dyDescent="0.25">
      <c r="A1616" s="1"/>
      <c r="BK1616" s="3"/>
    </row>
    <row r="1617" spans="1:63" x14ac:dyDescent="0.25">
      <c r="A1617" s="1"/>
      <c r="BK1617" s="3"/>
    </row>
    <row r="1618" spans="1:63" x14ac:dyDescent="0.25">
      <c r="A1618" s="1"/>
      <c r="BK1618" s="3"/>
    </row>
    <row r="1619" spans="1:63" x14ac:dyDescent="0.25">
      <c r="A1619" s="1"/>
      <c r="BK1619" s="3"/>
    </row>
    <row r="1620" spans="1:63" x14ac:dyDescent="0.25">
      <c r="A1620" s="1"/>
      <c r="BK1620" s="3"/>
    </row>
    <row r="1621" spans="1:63" x14ac:dyDescent="0.25">
      <c r="A1621" s="1"/>
      <c r="BK1621" s="3"/>
    </row>
    <row r="1622" spans="1:63" x14ac:dyDescent="0.25">
      <c r="A1622" s="1"/>
      <c r="BK1622" s="3"/>
    </row>
    <row r="1623" spans="1:63" x14ac:dyDescent="0.25">
      <c r="A1623" s="1"/>
      <c r="BK1623" s="3"/>
    </row>
    <row r="1624" spans="1:63" x14ac:dyDescent="0.25">
      <c r="A1624" s="1"/>
      <c r="BK1624" s="3"/>
    </row>
    <row r="1625" spans="1:63" x14ac:dyDescent="0.25">
      <c r="A1625" s="1"/>
      <c r="BK1625" s="3"/>
    </row>
    <row r="1626" spans="1:63" x14ac:dyDescent="0.25">
      <c r="A1626" s="1"/>
      <c r="BK1626" s="3"/>
    </row>
    <row r="1627" spans="1:63" x14ac:dyDescent="0.25">
      <c r="A1627" s="1"/>
      <c r="BK1627" s="3"/>
    </row>
    <row r="1628" spans="1:63" x14ac:dyDescent="0.25">
      <c r="A1628" s="1"/>
      <c r="BK1628" s="3"/>
    </row>
    <row r="1629" spans="1:63" x14ac:dyDescent="0.25">
      <c r="A1629" s="1"/>
      <c r="BK1629" s="3"/>
    </row>
    <row r="1630" spans="1:63" x14ac:dyDescent="0.25">
      <c r="A1630" s="1"/>
      <c r="BK1630" s="3"/>
    </row>
    <row r="1631" spans="1:63" x14ac:dyDescent="0.25">
      <c r="A1631" s="1"/>
      <c r="BK1631" s="3"/>
    </row>
    <row r="1632" spans="1:63" x14ac:dyDescent="0.25">
      <c r="A1632" s="1"/>
      <c r="BK1632" s="3"/>
    </row>
    <row r="1633" spans="1:63" x14ac:dyDescent="0.25">
      <c r="A1633" s="1"/>
      <c r="BK1633" s="3"/>
    </row>
    <row r="1634" spans="1:63" x14ac:dyDescent="0.25">
      <c r="A1634" s="1"/>
      <c r="BK1634" s="3"/>
    </row>
    <row r="1635" spans="1:63" x14ac:dyDescent="0.25">
      <c r="A1635" s="1"/>
      <c r="BK1635" s="3"/>
    </row>
    <row r="1636" spans="1:63" x14ac:dyDescent="0.25">
      <c r="A1636" s="1"/>
      <c r="BK1636" s="3"/>
    </row>
    <row r="1637" spans="1:63" x14ac:dyDescent="0.25">
      <c r="A1637" s="1"/>
      <c r="BK1637" s="3"/>
    </row>
    <row r="1638" spans="1:63" x14ac:dyDescent="0.25">
      <c r="A1638" s="1"/>
      <c r="BK1638" s="3"/>
    </row>
    <row r="1639" spans="1:63" x14ac:dyDescent="0.25">
      <c r="A1639" s="1"/>
      <c r="BK1639" s="3"/>
    </row>
    <row r="1640" spans="1:63" x14ac:dyDescent="0.25">
      <c r="A1640" s="1"/>
      <c r="BK1640" s="3"/>
    </row>
    <row r="1641" spans="1:63" x14ac:dyDescent="0.25">
      <c r="A1641" s="1"/>
      <c r="BK1641" s="3"/>
    </row>
    <row r="1642" spans="1:63" x14ac:dyDescent="0.25">
      <c r="A1642" s="1"/>
      <c r="BK1642" s="3"/>
    </row>
    <row r="1643" spans="1:63" x14ac:dyDescent="0.25">
      <c r="A1643" s="1"/>
      <c r="BK1643" s="3"/>
    </row>
    <row r="1644" spans="1:63" x14ac:dyDescent="0.25">
      <c r="A1644" s="1"/>
      <c r="BK1644" s="3"/>
    </row>
    <row r="1645" spans="1:63" x14ac:dyDescent="0.25">
      <c r="A1645" s="1"/>
      <c r="BK1645" s="3"/>
    </row>
    <row r="1646" spans="1:63" x14ac:dyDescent="0.25">
      <c r="A1646" s="1"/>
      <c r="BK1646" s="3"/>
    </row>
    <row r="1647" spans="1:63" x14ac:dyDescent="0.25">
      <c r="A1647" s="1"/>
      <c r="BK1647" s="3"/>
    </row>
    <row r="1648" spans="1:63" x14ac:dyDescent="0.25">
      <c r="A1648" s="1"/>
      <c r="BK1648" s="3"/>
    </row>
    <row r="1649" spans="1:63" x14ac:dyDescent="0.25">
      <c r="A1649" s="1"/>
      <c r="BK1649" s="3"/>
    </row>
    <row r="1650" spans="1:63" x14ac:dyDescent="0.25">
      <c r="A1650" s="1"/>
      <c r="BK1650" s="3"/>
    </row>
    <row r="1651" spans="1:63" x14ac:dyDescent="0.25">
      <c r="A1651" s="1"/>
      <c r="BK1651" s="3"/>
    </row>
    <row r="1652" spans="1:63" x14ac:dyDescent="0.25">
      <c r="A1652" s="1"/>
      <c r="BK1652" s="3"/>
    </row>
    <row r="1653" spans="1:63" x14ac:dyDescent="0.25">
      <c r="A1653" s="1"/>
      <c r="BK1653" s="3"/>
    </row>
    <row r="1654" spans="1:63" x14ac:dyDescent="0.25">
      <c r="A1654" s="1"/>
      <c r="BK1654" s="3"/>
    </row>
    <row r="1655" spans="1:63" x14ac:dyDescent="0.25">
      <c r="A1655" s="1"/>
      <c r="BK1655" s="3"/>
    </row>
    <row r="1656" spans="1:63" x14ac:dyDescent="0.25">
      <c r="A1656" s="1"/>
      <c r="BK1656" s="3"/>
    </row>
    <row r="1657" spans="1:63" x14ac:dyDescent="0.25">
      <c r="A1657" s="1"/>
      <c r="BK1657" s="3"/>
    </row>
    <row r="1658" spans="1:63" x14ac:dyDescent="0.25">
      <c r="A1658" s="1"/>
      <c r="BK1658" s="3"/>
    </row>
    <row r="1659" spans="1:63" x14ac:dyDescent="0.25">
      <c r="A1659" s="1"/>
      <c r="BK1659" s="3"/>
    </row>
    <row r="1660" spans="1:63" x14ac:dyDescent="0.25">
      <c r="A1660" s="1"/>
      <c r="BK1660" s="3"/>
    </row>
    <row r="1661" spans="1:63" x14ac:dyDescent="0.25">
      <c r="A1661" s="1"/>
      <c r="BK1661" s="3"/>
    </row>
    <row r="1662" spans="1:63" x14ac:dyDescent="0.25">
      <c r="A1662" s="1"/>
      <c r="BK1662" s="3"/>
    </row>
    <row r="1663" spans="1:63" x14ac:dyDescent="0.25">
      <c r="A1663" s="1"/>
      <c r="BK1663" s="3"/>
    </row>
    <row r="1664" spans="1:63" x14ac:dyDescent="0.25">
      <c r="A1664" s="1"/>
      <c r="BK1664" s="3"/>
    </row>
    <row r="1665" spans="1:63" x14ac:dyDescent="0.25">
      <c r="A1665" s="1"/>
      <c r="BK1665" s="3"/>
    </row>
    <row r="1666" spans="1:63" x14ac:dyDescent="0.25">
      <c r="A1666" s="1"/>
      <c r="BK1666" s="3"/>
    </row>
    <row r="1667" spans="1:63" x14ac:dyDescent="0.25">
      <c r="A1667" s="1"/>
      <c r="BK1667" s="3"/>
    </row>
    <row r="1668" spans="1:63" x14ac:dyDescent="0.25">
      <c r="A1668" s="1"/>
      <c r="BK1668" s="3"/>
    </row>
    <row r="1669" spans="1:63" x14ac:dyDescent="0.25">
      <c r="A1669" s="1"/>
      <c r="BK1669" s="3"/>
    </row>
    <row r="1670" spans="1:63" x14ac:dyDescent="0.25">
      <c r="A1670" s="1"/>
      <c r="BK1670" s="3"/>
    </row>
    <row r="1671" spans="1:63" x14ac:dyDescent="0.25">
      <c r="A1671" s="1"/>
      <c r="BK1671" s="3"/>
    </row>
    <row r="1672" spans="1:63" x14ac:dyDescent="0.25">
      <c r="A1672" s="1"/>
      <c r="BK1672" s="3"/>
    </row>
    <row r="1673" spans="1:63" x14ac:dyDescent="0.25">
      <c r="A1673" s="1"/>
      <c r="BK1673" s="3"/>
    </row>
    <row r="1674" spans="1:63" x14ac:dyDescent="0.25">
      <c r="A1674" s="1"/>
      <c r="BK1674" s="3"/>
    </row>
    <row r="1675" spans="1:63" x14ac:dyDescent="0.25">
      <c r="A1675" s="1"/>
      <c r="BK1675" s="3"/>
    </row>
    <row r="1676" spans="1:63" x14ac:dyDescent="0.25">
      <c r="A1676" s="1"/>
      <c r="BK1676" s="3"/>
    </row>
    <row r="1677" spans="1:63" x14ac:dyDescent="0.25">
      <c r="A1677" s="1"/>
      <c r="BK1677" s="3"/>
    </row>
    <row r="1678" spans="1:63" x14ac:dyDescent="0.25">
      <c r="A1678" s="1"/>
      <c r="BK1678" s="3"/>
    </row>
    <row r="1679" spans="1:63" x14ac:dyDescent="0.25">
      <c r="A1679" s="1"/>
      <c r="BK1679" s="3"/>
    </row>
    <row r="1680" spans="1:63" x14ac:dyDescent="0.25">
      <c r="A1680" s="1"/>
      <c r="BK1680" s="3"/>
    </row>
    <row r="1681" spans="1:63" x14ac:dyDescent="0.25">
      <c r="A1681" s="1"/>
      <c r="BK1681" s="3"/>
    </row>
    <row r="1682" spans="1:63" x14ac:dyDescent="0.25">
      <c r="A1682" s="1"/>
      <c r="BK1682" s="3"/>
    </row>
    <row r="1683" spans="1:63" x14ac:dyDescent="0.25">
      <c r="A1683" s="1"/>
      <c r="BK1683" s="3"/>
    </row>
    <row r="1684" spans="1:63" x14ac:dyDescent="0.25">
      <c r="A1684" s="1"/>
      <c r="BK1684" s="3"/>
    </row>
    <row r="1685" spans="1:63" x14ac:dyDescent="0.25">
      <c r="A1685" s="1"/>
      <c r="BK1685" s="3"/>
    </row>
    <row r="1686" spans="1:63" x14ac:dyDescent="0.25">
      <c r="A1686" s="1"/>
      <c r="BK1686" s="3"/>
    </row>
    <row r="1687" spans="1:63" x14ac:dyDescent="0.25">
      <c r="A1687" s="1"/>
      <c r="BK1687" s="3"/>
    </row>
    <row r="1688" spans="1:63" x14ac:dyDescent="0.25">
      <c r="A1688" s="1"/>
      <c r="BK1688" s="3"/>
    </row>
    <row r="1689" spans="1:63" x14ac:dyDescent="0.25">
      <c r="A1689" s="1"/>
      <c r="BK1689" s="3"/>
    </row>
    <row r="1690" spans="1:63" x14ac:dyDescent="0.25">
      <c r="A1690" s="1"/>
      <c r="BK1690" s="3"/>
    </row>
    <row r="1691" spans="1:63" x14ac:dyDescent="0.25">
      <c r="A1691" s="1"/>
      <c r="BK1691" s="3"/>
    </row>
    <row r="1692" spans="1:63" x14ac:dyDescent="0.25">
      <c r="A1692" s="1"/>
      <c r="BK1692" s="3"/>
    </row>
    <row r="1693" spans="1:63" x14ac:dyDescent="0.25">
      <c r="A1693" s="1"/>
      <c r="BK1693" s="3"/>
    </row>
    <row r="1694" spans="1:63" x14ac:dyDescent="0.25">
      <c r="A1694" s="1"/>
      <c r="BK1694" s="3"/>
    </row>
    <row r="1695" spans="1:63" x14ac:dyDescent="0.25">
      <c r="A1695" s="1"/>
      <c r="BK1695" s="3"/>
    </row>
    <row r="1696" spans="1:63" x14ac:dyDescent="0.25">
      <c r="A1696" s="1"/>
      <c r="BK1696" s="3"/>
    </row>
    <row r="1697" spans="1:63" x14ac:dyDescent="0.25">
      <c r="A1697" s="1"/>
      <c r="BK1697" s="3"/>
    </row>
    <row r="1698" spans="1:63" x14ac:dyDescent="0.25">
      <c r="A1698" s="1"/>
      <c r="BK1698" s="3"/>
    </row>
    <row r="1699" spans="1:63" x14ac:dyDescent="0.25">
      <c r="A1699" s="1"/>
      <c r="BK1699" s="3"/>
    </row>
    <row r="1700" spans="1:63" x14ac:dyDescent="0.25">
      <c r="A1700" s="1"/>
      <c r="BK1700" s="3"/>
    </row>
    <row r="1701" spans="1:63" x14ac:dyDescent="0.25">
      <c r="A1701" s="1"/>
      <c r="BK1701" s="3"/>
    </row>
    <row r="1702" spans="1:63" x14ac:dyDescent="0.25">
      <c r="A1702" s="1"/>
      <c r="BK1702" s="3"/>
    </row>
    <row r="1703" spans="1:63" x14ac:dyDescent="0.25">
      <c r="A1703" s="1"/>
      <c r="BK1703" s="3"/>
    </row>
    <row r="1704" spans="1:63" x14ac:dyDescent="0.25">
      <c r="A1704" s="1"/>
      <c r="BK1704" s="3"/>
    </row>
    <row r="1705" spans="1:63" x14ac:dyDescent="0.25">
      <c r="A1705" s="1"/>
      <c r="BK1705" s="3"/>
    </row>
    <row r="1706" spans="1:63" x14ac:dyDescent="0.25">
      <c r="A1706" s="1"/>
      <c r="BK1706" s="3"/>
    </row>
    <row r="1707" spans="1:63" x14ac:dyDescent="0.25">
      <c r="A1707" s="1"/>
      <c r="BK1707" s="3"/>
    </row>
    <row r="1708" spans="1:63" x14ac:dyDescent="0.25">
      <c r="A1708" s="1"/>
      <c r="BK1708" s="3"/>
    </row>
    <row r="1709" spans="1:63" x14ac:dyDescent="0.25">
      <c r="A1709" s="1"/>
      <c r="BK1709" s="3"/>
    </row>
    <row r="1710" spans="1:63" x14ac:dyDescent="0.25">
      <c r="A1710" s="1"/>
      <c r="BK1710" s="3"/>
    </row>
    <row r="1711" spans="1:63" x14ac:dyDescent="0.25">
      <c r="A1711" s="1"/>
      <c r="BK1711" s="3"/>
    </row>
    <row r="1712" spans="1:63" x14ac:dyDescent="0.25">
      <c r="A1712" s="1"/>
      <c r="BK1712" s="3"/>
    </row>
    <row r="1713" spans="1:63" x14ac:dyDescent="0.25">
      <c r="A1713" s="1"/>
      <c r="BK1713" s="3"/>
    </row>
    <row r="1714" spans="1:63" x14ac:dyDescent="0.25">
      <c r="A1714" s="1"/>
      <c r="BK1714" s="3"/>
    </row>
    <row r="1715" spans="1:63" x14ac:dyDescent="0.25">
      <c r="A1715" s="1"/>
      <c r="BK1715" s="3"/>
    </row>
    <row r="1716" spans="1:63" x14ac:dyDescent="0.25">
      <c r="A1716" s="1"/>
      <c r="BK1716" s="3"/>
    </row>
    <row r="1717" spans="1:63" x14ac:dyDescent="0.25">
      <c r="A1717" s="1"/>
      <c r="BK1717" s="3"/>
    </row>
    <row r="1718" spans="1:63" x14ac:dyDescent="0.25">
      <c r="A1718" s="1"/>
      <c r="BK1718" s="3"/>
    </row>
    <row r="1719" spans="1:63" x14ac:dyDescent="0.25">
      <c r="A1719" s="1"/>
      <c r="BK1719" s="3"/>
    </row>
    <row r="1720" spans="1:63" x14ac:dyDescent="0.25">
      <c r="A1720" s="1"/>
      <c r="BK1720" s="3"/>
    </row>
    <row r="1721" spans="1:63" x14ac:dyDescent="0.25">
      <c r="A1721" s="1"/>
      <c r="BK1721" s="3"/>
    </row>
    <row r="1722" spans="1:63" x14ac:dyDescent="0.25">
      <c r="A1722" s="1"/>
      <c r="BK1722" s="3"/>
    </row>
    <row r="1723" spans="1:63" x14ac:dyDescent="0.25">
      <c r="A1723" s="1"/>
      <c r="BK1723" s="3"/>
    </row>
    <row r="1724" spans="1:63" x14ac:dyDescent="0.25">
      <c r="A1724" s="1"/>
      <c r="BK1724" s="3"/>
    </row>
    <row r="1725" spans="1:63" x14ac:dyDescent="0.25">
      <c r="A1725" s="1"/>
      <c r="BK1725" s="3"/>
    </row>
    <row r="1726" spans="1:63" x14ac:dyDescent="0.25">
      <c r="A1726" s="1"/>
      <c r="BK1726" s="3"/>
    </row>
    <row r="1727" spans="1:63" x14ac:dyDescent="0.25">
      <c r="A1727" s="1"/>
      <c r="BK1727" s="3"/>
    </row>
    <row r="1728" spans="1:63" x14ac:dyDescent="0.25">
      <c r="A1728" s="1"/>
      <c r="BK1728" s="3"/>
    </row>
    <row r="1729" spans="1:63" x14ac:dyDescent="0.25">
      <c r="A1729" s="1"/>
      <c r="BK1729" s="3"/>
    </row>
    <row r="1730" spans="1:63" x14ac:dyDescent="0.25">
      <c r="A1730" s="1"/>
      <c r="BK1730" s="3"/>
    </row>
    <row r="1731" spans="1:63" x14ac:dyDescent="0.25">
      <c r="A1731" s="1"/>
      <c r="BK1731" s="3"/>
    </row>
    <row r="1732" spans="1:63" x14ac:dyDescent="0.25">
      <c r="A1732" s="1"/>
      <c r="BK1732" s="3"/>
    </row>
    <row r="1733" spans="1:63" x14ac:dyDescent="0.25">
      <c r="A1733" s="1"/>
      <c r="BK1733" s="3"/>
    </row>
    <row r="1734" spans="1:63" x14ac:dyDescent="0.25">
      <c r="A1734" s="1"/>
      <c r="BK1734" s="3"/>
    </row>
    <row r="1735" spans="1:63" x14ac:dyDescent="0.25">
      <c r="A1735" s="1"/>
      <c r="BK1735" s="3"/>
    </row>
    <row r="1736" spans="1:63" x14ac:dyDescent="0.25">
      <c r="A1736" s="1"/>
      <c r="BK1736" s="3"/>
    </row>
    <row r="1737" spans="1:63" x14ac:dyDescent="0.25">
      <c r="A1737" s="1"/>
      <c r="BK1737" s="3"/>
    </row>
    <row r="1738" spans="1:63" x14ac:dyDescent="0.25">
      <c r="A1738" s="1"/>
      <c r="BK1738" s="3"/>
    </row>
    <row r="1739" spans="1:63" x14ac:dyDescent="0.25">
      <c r="A1739" s="1"/>
      <c r="BK1739" s="3"/>
    </row>
    <row r="1740" spans="1:63" x14ac:dyDescent="0.25">
      <c r="A1740" s="1"/>
      <c r="BK1740" s="3"/>
    </row>
    <row r="1741" spans="1:63" x14ac:dyDescent="0.25">
      <c r="A1741" s="1"/>
      <c r="BK1741" s="3"/>
    </row>
    <row r="1742" spans="1:63" x14ac:dyDescent="0.25">
      <c r="A1742" s="1"/>
      <c r="BK1742" s="3"/>
    </row>
    <row r="1743" spans="1:63" x14ac:dyDescent="0.25">
      <c r="A1743" s="1"/>
      <c r="BK1743" s="3"/>
    </row>
    <row r="1744" spans="1:63" x14ac:dyDescent="0.25">
      <c r="A1744" s="1"/>
      <c r="BK1744" s="3"/>
    </row>
    <row r="1745" spans="1:63" x14ac:dyDescent="0.25">
      <c r="A1745" s="1"/>
      <c r="BK1745" s="3"/>
    </row>
    <row r="1746" spans="1:63" x14ac:dyDescent="0.25">
      <c r="A1746" s="1"/>
      <c r="BK1746" s="3"/>
    </row>
    <row r="1747" spans="1:63" x14ac:dyDescent="0.25">
      <c r="A1747" s="1"/>
      <c r="BK1747" s="3"/>
    </row>
    <row r="1748" spans="1:63" x14ac:dyDescent="0.25">
      <c r="A1748" s="1"/>
      <c r="BK1748" s="3"/>
    </row>
    <row r="1749" spans="1:63" x14ac:dyDescent="0.25">
      <c r="A1749" s="1"/>
      <c r="BK1749" s="3"/>
    </row>
    <row r="1750" spans="1:63" x14ac:dyDescent="0.25">
      <c r="A1750" s="1"/>
      <c r="BK1750" s="3"/>
    </row>
    <row r="1751" spans="1:63" x14ac:dyDescent="0.25">
      <c r="A1751" s="1"/>
      <c r="BK1751" s="3"/>
    </row>
    <row r="1752" spans="1:63" x14ac:dyDescent="0.25">
      <c r="A1752" s="1"/>
      <c r="BK1752" s="3"/>
    </row>
    <row r="1753" spans="1:63" x14ac:dyDescent="0.25">
      <c r="A1753" s="1"/>
      <c r="BK1753" s="3"/>
    </row>
    <row r="1754" spans="1:63" x14ac:dyDescent="0.25">
      <c r="A1754" s="1"/>
      <c r="BK1754" s="3"/>
    </row>
    <row r="1755" spans="1:63" x14ac:dyDescent="0.25">
      <c r="A1755" s="1"/>
      <c r="BK1755" s="3"/>
    </row>
    <row r="1756" spans="1:63" x14ac:dyDescent="0.25">
      <c r="A1756" s="1"/>
      <c r="BK1756" s="3"/>
    </row>
    <row r="1757" spans="1:63" x14ac:dyDescent="0.25">
      <c r="A1757" s="1"/>
      <c r="BK1757" s="3"/>
    </row>
    <row r="1758" spans="1:63" x14ac:dyDescent="0.25">
      <c r="A1758" s="1"/>
      <c r="BK1758" s="3"/>
    </row>
    <row r="1759" spans="1:63" x14ac:dyDescent="0.25">
      <c r="A1759" s="1"/>
      <c r="BK1759" s="3"/>
    </row>
    <row r="1760" spans="1:63" x14ac:dyDescent="0.25">
      <c r="A1760" s="1"/>
      <c r="BK1760" s="3"/>
    </row>
    <row r="1761" spans="1:63" x14ac:dyDescent="0.25">
      <c r="A1761" s="1"/>
      <c r="BK1761" s="3"/>
    </row>
    <row r="1762" spans="1:63" x14ac:dyDescent="0.25">
      <c r="A1762" s="1"/>
      <c r="BK1762" s="3"/>
    </row>
    <row r="1763" spans="1:63" x14ac:dyDescent="0.25">
      <c r="A1763" s="1"/>
      <c r="BK1763" s="3"/>
    </row>
    <row r="1764" spans="1:63" x14ac:dyDescent="0.25">
      <c r="A1764" s="1"/>
      <c r="BK1764" s="3"/>
    </row>
    <row r="1765" spans="1:63" x14ac:dyDescent="0.25">
      <c r="A1765" s="1"/>
      <c r="BK1765" s="3"/>
    </row>
    <row r="1766" spans="1:63" x14ac:dyDescent="0.25">
      <c r="A1766" s="1"/>
      <c r="BK1766" s="3"/>
    </row>
    <row r="1767" spans="1:63" x14ac:dyDescent="0.25">
      <c r="A1767" s="1"/>
      <c r="BK1767" s="3"/>
    </row>
    <row r="1768" spans="1:63" x14ac:dyDescent="0.25">
      <c r="A1768" s="1"/>
      <c r="BK1768" s="3"/>
    </row>
    <row r="1769" spans="1:63" x14ac:dyDescent="0.25">
      <c r="A1769" s="1"/>
      <c r="BK1769" s="3"/>
    </row>
    <row r="1770" spans="1:63" x14ac:dyDescent="0.25">
      <c r="A1770" s="1"/>
      <c r="BK1770" s="3"/>
    </row>
    <row r="1771" spans="1:63" x14ac:dyDescent="0.25">
      <c r="A1771" s="1"/>
      <c r="BK1771" s="3"/>
    </row>
    <row r="1772" spans="1:63" x14ac:dyDescent="0.25">
      <c r="A1772" s="1"/>
      <c r="BK1772" s="3"/>
    </row>
    <row r="1773" spans="1:63" x14ac:dyDescent="0.25">
      <c r="A1773" s="1"/>
      <c r="BK1773" s="3"/>
    </row>
    <row r="1774" spans="1:63" x14ac:dyDescent="0.25">
      <c r="A1774" s="1"/>
      <c r="BK1774" s="3"/>
    </row>
    <row r="1775" spans="1:63" x14ac:dyDescent="0.25">
      <c r="A1775" s="1"/>
      <c r="BK1775" s="3"/>
    </row>
    <row r="1776" spans="1:63" x14ac:dyDescent="0.25">
      <c r="A1776" s="1"/>
      <c r="BK1776" s="3"/>
    </row>
    <row r="1777" spans="1:63" x14ac:dyDescent="0.25">
      <c r="A1777" s="1"/>
      <c r="BK1777" s="3"/>
    </row>
    <row r="1778" spans="1:63" x14ac:dyDescent="0.25">
      <c r="A1778" s="1"/>
      <c r="BK1778" s="3"/>
    </row>
    <row r="1779" spans="1:63" x14ac:dyDescent="0.25">
      <c r="A1779" s="1"/>
      <c r="BK1779" s="3"/>
    </row>
    <row r="1780" spans="1:63" x14ac:dyDescent="0.25">
      <c r="A1780" s="1"/>
      <c r="BK1780" s="3"/>
    </row>
    <row r="1781" spans="1:63" x14ac:dyDescent="0.25">
      <c r="A1781" s="1"/>
      <c r="BK1781" s="3"/>
    </row>
    <row r="1782" spans="1:63" x14ac:dyDescent="0.25">
      <c r="A1782" s="1"/>
      <c r="BK1782" s="3"/>
    </row>
    <row r="1783" spans="1:63" x14ac:dyDescent="0.25">
      <c r="A1783" s="1"/>
      <c r="BK1783" s="3"/>
    </row>
    <row r="1784" spans="1:63" x14ac:dyDescent="0.25">
      <c r="A1784" s="1"/>
      <c r="BK1784" s="3"/>
    </row>
    <row r="1785" spans="1:63" x14ac:dyDescent="0.25">
      <c r="A1785" s="1"/>
      <c r="BK1785" s="3"/>
    </row>
    <row r="1786" spans="1:63" x14ac:dyDescent="0.25">
      <c r="A1786" s="1"/>
      <c r="BK1786" s="3"/>
    </row>
    <row r="1787" spans="1:63" x14ac:dyDescent="0.25">
      <c r="A1787" s="1"/>
      <c r="BK1787" s="3"/>
    </row>
    <row r="1788" spans="1:63" x14ac:dyDescent="0.25">
      <c r="A1788" s="1"/>
      <c r="BK1788" s="3"/>
    </row>
    <row r="1789" spans="1:63" x14ac:dyDescent="0.25">
      <c r="A1789" s="1"/>
      <c r="BK1789" s="3"/>
    </row>
    <row r="1790" spans="1:63" x14ac:dyDescent="0.25">
      <c r="A1790" s="1"/>
      <c r="BK1790" s="3"/>
    </row>
    <row r="1791" spans="1:63" x14ac:dyDescent="0.25">
      <c r="A1791" s="1"/>
      <c r="BK1791" s="3"/>
    </row>
    <row r="1792" spans="1:63" x14ac:dyDescent="0.25">
      <c r="A1792" s="1"/>
      <c r="BK1792" s="3"/>
    </row>
    <row r="1793" spans="1:63" x14ac:dyDescent="0.25">
      <c r="A1793" s="1"/>
      <c r="BK1793" s="3"/>
    </row>
    <row r="1794" spans="1:63" x14ac:dyDescent="0.25">
      <c r="A1794" s="1"/>
      <c r="BK1794" s="3"/>
    </row>
    <row r="1795" spans="1:63" x14ac:dyDescent="0.25">
      <c r="A1795" s="1"/>
      <c r="BK1795" s="3"/>
    </row>
    <row r="1796" spans="1:63" x14ac:dyDescent="0.25">
      <c r="A1796" s="1"/>
      <c r="BK1796" s="3"/>
    </row>
    <row r="1797" spans="1:63" x14ac:dyDescent="0.25">
      <c r="A1797" s="1"/>
      <c r="BK1797" s="3"/>
    </row>
    <row r="1798" spans="1:63" x14ac:dyDescent="0.25">
      <c r="A1798" s="1"/>
      <c r="BK1798" s="3"/>
    </row>
    <row r="1799" spans="1:63" x14ac:dyDescent="0.25">
      <c r="A1799" s="1"/>
      <c r="BK1799" s="3"/>
    </row>
    <row r="1800" spans="1:63" x14ac:dyDescent="0.25">
      <c r="A1800" s="1"/>
      <c r="BK1800" s="3"/>
    </row>
    <row r="1801" spans="1:63" x14ac:dyDescent="0.25">
      <c r="A1801" s="1"/>
      <c r="BK1801" s="3"/>
    </row>
    <row r="1802" spans="1:63" x14ac:dyDescent="0.25">
      <c r="A1802" s="1"/>
      <c r="BK1802" s="3"/>
    </row>
    <row r="1803" spans="1:63" x14ac:dyDescent="0.25">
      <c r="A1803" s="1"/>
      <c r="BK1803" s="3"/>
    </row>
    <row r="1804" spans="1:63" x14ac:dyDescent="0.25">
      <c r="A1804" s="1"/>
      <c r="BK1804" s="3"/>
    </row>
    <row r="1805" spans="1:63" x14ac:dyDescent="0.25">
      <c r="A1805" s="1"/>
      <c r="BK1805" s="3"/>
    </row>
    <row r="1806" spans="1:63" x14ac:dyDescent="0.25">
      <c r="A1806" s="1"/>
      <c r="BK1806" s="3"/>
    </row>
    <row r="1807" spans="1:63" x14ac:dyDescent="0.25">
      <c r="A1807" s="1"/>
      <c r="BK1807" s="3"/>
    </row>
    <row r="1808" spans="1:63" x14ac:dyDescent="0.25">
      <c r="A1808" s="1"/>
      <c r="BK1808" s="3"/>
    </row>
    <row r="1809" spans="1:63" x14ac:dyDescent="0.25">
      <c r="A1809" s="1"/>
      <c r="BK1809" s="3"/>
    </row>
    <row r="1810" spans="1:63" x14ac:dyDescent="0.25">
      <c r="A1810" s="1"/>
      <c r="BK1810" s="3"/>
    </row>
    <row r="1811" spans="1:63" x14ac:dyDescent="0.25">
      <c r="A1811" s="1"/>
      <c r="BK1811" s="3"/>
    </row>
    <row r="1812" spans="1:63" x14ac:dyDescent="0.25">
      <c r="A1812" s="1"/>
      <c r="BK1812" s="3"/>
    </row>
    <row r="1813" spans="1:63" x14ac:dyDescent="0.25">
      <c r="A1813" s="1"/>
      <c r="BK1813" s="3"/>
    </row>
    <row r="1814" spans="1:63" x14ac:dyDescent="0.25">
      <c r="A1814" s="1"/>
      <c r="BK1814" s="3"/>
    </row>
    <row r="1815" spans="1:63" x14ac:dyDescent="0.25">
      <c r="A1815" s="1"/>
      <c r="BK1815" s="3"/>
    </row>
    <row r="1816" spans="1:63" x14ac:dyDescent="0.25">
      <c r="A1816" s="1"/>
      <c r="BK1816" s="3"/>
    </row>
    <row r="1817" spans="1:63" x14ac:dyDescent="0.25">
      <c r="A1817" s="1"/>
      <c r="BK1817" s="3"/>
    </row>
    <row r="1818" spans="1:63" x14ac:dyDescent="0.25">
      <c r="A1818" s="1"/>
      <c r="BK1818" s="3"/>
    </row>
    <row r="1819" spans="1:63" x14ac:dyDescent="0.25">
      <c r="A1819" s="1"/>
      <c r="BK1819" s="3"/>
    </row>
    <row r="1820" spans="1:63" x14ac:dyDescent="0.25">
      <c r="A1820" s="1"/>
      <c r="BK1820" s="3"/>
    </row>
    <row r="1821" spans="1:63" x14ac:dyDescent="0.25">
      <c r="A1821" s="1"/>
      <c r="BK1821" s="3"/>
    </row>
    <row r="1822" spans="1:63" x14ac:dyDescent="0.25">
      <c r="A1822" s="1"/>
      <c r="BK1822" s="3"/>
    </row>
    <row r="1823" spans="1:63" x14ac:dyDescent="0.25">
      <c r="A1823" s="1"/>
      <c r="BK1823" s="3"/>
    </row>
    <row r="1824" spans="1:63" x14ac:dyDescent="0.25">
      <c r="A1824" s="1"/>
      <c r="BK1824" s="3"/>
    </row>
    <row r="1825" spans="1:63" x14ac:dyDescent="0.25">
      <c r="A1825" s="1"/>
      <c r="BK1825" s="3"/>
    </row>
    <row r="1826" spans="1:63" x14ac:dyDescent="0.25">
      <c r="A1826" s="1"/>
      <c r="BK1826" s="3"/>
    </row>
    <row r="1827" spans="1:63" x14ac:dyDescent="0.25">
      <c r="A1827" s="1"/>
      <c r="BK1827" s="3"/>
    </row>
    <row r="1828" spans="1:63" x14ac:dyDescent="0.25">
      <c r="A1828" s="1"/>
      <c r="BK1828" s="3"/>
    </row>
    <row r="1829" spans="1:63" x14ac:dyDescent="0.25">
      <c r="A1829" s="1"/>
      <c r="BK1829" s="3"/>
    </row>
    <row r="1830" spans="1:63" x14ac:dyDescent="0.25">
      <c r="A1830" s="1"/>
      <c r="BK1830" s="3"/>
    </row>
    <row r="1831" spans="1:63" x14ac:dyDescent="0.25">
      <c r="A1831" s="1"/>
      <c r="BK1831" s="3"/>
    </row>
    <row r="1832" spans="1:63" x14ac:dyDescent="0.25">
      <c r="A1832" s="1"/>
      <c r="BK1832" s="3"/>
    </row>
    <row r="1833" spans="1:63" x14ac:dyDescent="0.25">
      <c r="A1833" s="1"/>
      <c r="BK1833" s="3"/>
    </row>
    <row r="1834" spans="1:63" x14ac:dyDescent="0.25">
      <c r="A1834" s="1"/>
      <c r="BK1834" s="3"/>
    </row>
    <row r="1835" spans="1:63" x14ac:dyDescent="0.25">
      <c r="A1835" s="1"/>
      <c r="BK1835" s="3"/>
    </row>
    <row r="1836" spans="1:63" x14ac:dyDescent="0.25">
      <c r="A1836" s="1"/>
      <c r="BK1836" s="3"/>
    </row>
    <row r="1837" spans="1:63" x14ac:dyDescent="0.25">
      <c r="A1837" s="1"/>
      <c r="BK1837" s="3"/>
    </row>
    <row r="1838" spans="1:63" x14ac:dyDescent="0.25">
      <c r="A1838" s="1"/>
      <c r="BK1838" s="3"/>
    </row>
    <row r="1839" spans="1:63" x14ac:dyDescent="0.25">
      <c r="A1839" s="1"/>
      <c r="BK1839" s="3"/>
    </row>
    <row r="1840" spans="1:63" x14ac:dyDescent="0.25">
      <c r="A1840" s="1"/>
      <c r="BK1840" s="3"/>
    </row>
    <row r="1841" spans="1:63" x14ac:dyDescent="0.25">
      <c r="A1841" s="1"/>
      <c r="BK1841" s="3"/>
    </row>
    <row r="1842" spans="1:63" x14ac:dyDescent="0.25">
      <c r="A1842" s="1"/>
      <c r="BK1842" s="3"/>
    </row>
    <row r="1843" spans="1:63" x14ac:dyDescent="0.25">
      <c r="A1843" s="1"/>
      <c r="BK1843" s="3"/>
    </row>
    <row r="1844" spans="1:63" x14ac:dyDescent="0.25">
      <c r="A1844" s="1"/>
      <c r="BK1844" s="3"/>
    </row>
    <row r="1845" spans="1:63" x14ac:dyDescent="0.25">
      <c r="A1845" s="1"/>
      <c r="BK1845" s="3"/>
    </row>
    <row r="1846" spans="1:63" x14ac:dyDescent="0.25">
      <c r="A1846" s="1"/>
      <c r="BK1846" s="3"/>
    </row>
    <row r="1847" spans="1:63" x14ac:dyDescent="0.25">
      <c r="A1847" s="1"/>
      <c r="BK1847" s="3"/>
    </row>
    <row r="1848" spans="1:63" x14ac:dyDescent="0.25">
      <c r="A1848" s="1"/>
      <c r="BK1848" s="3"/>
    </row>
    <row r="1849" spans="1:63" x14ac:dyDescent="0.25">
      <c r="A1849" s="1"/>
      <c r="BK1849" s="3"/>
    </row>
    <row r="1850" spans="1:63" x14ac:dyDescent="0.25">
      <c r="A1850" s="1"/>
      <c r="BK1850" s="3"/>
    </row>
    <row r="1851" spans="1:63" x14ac:dyDescent="0.25">
      <c r="A1851" s="1"/>
      <c r="BK1851" s="3"/>
    </row>
    <row r="1852" spans="1:63" x14ac:dyDescent="0.25">
      <c r="A1852" s="1"/>
      <c r="BK1852" s="3"/>
    </row>
    <row r="1853" spans="1:63" x14ac:dyDescent="0.25">
      <c r="A1853" s="1"/>
      <c r="BK1853" s="3"/>
    </row>
    <row r="1854" spans="1:63" x14ac:dyDescent="0.25">
      <c r="A1854" s="1"/>
      <c r="BK1854" s="3"/>
    </row>
    <row r="1855" spans="1:63" x14ac:dyDescent="0.25">
      <c r="A1855" s="1"/>
      <c r="BK1855" s="3"/>
    </row>
    <row r="1856" spans="1:63" x14ac:dyDescent="0.25">
      <c r="A1856" s="1"/>
      <c r="BK1856" s="3"/>
    </row>
    <row r="1857" spans="1:63" x14ac:dyDescent="0.25">
      <c r="A1857" s="1"/>
      <c r="BK1857" s="3"/>
    </row>
    <row r="1858" spans="1:63" x14ac:dyDescent="0.25">
      <c r="A1858" s="1"/>
      <c r="BK1858" s="3"/>
    </row>
    <row r="1859" spans="1:63" x14ac:dyDescent="0.25">
      <c r="A1859" s="1"/>
      <c r="BK1859" s="3"/>
    </row>
    <row r="1860" spans="1:63" x14ac:dyDescent="0.25">
      <c r="A1860" s="1"/>
      <c r="BK1860" s="3"/>
    </row>
    <row r="1861" spans="1:63" x14ac:dyDescent="0.25">
      <c r="A1861" s="1"/>
      <c r="BK1861" s="3"/>
    </row>
    <row r="1862" spans="1:63" x14ac:dyDescent="0.25">
      <c r="A1862" s="1"/>
      <c r="BK1862" s="3"/>
    </row>
    <row r="1863" spans="1:63" x14ac:dyDescent="0.25">
      <c r="A1863" s="1"/>
      <c r="BK1863" s="3"/>
    </row>
    <row r="1864" spans="1:63" x14ac:dyDescent="0.25">
      <c r="A1864" s="1"/>
      <c r="BK1864" s="3"/>
    </row>
    <row r="1865" spans="1:63" x14ac:dyDescent="0.25">
      <c r="A1865" s="1"/>
      <c r="BK1865" s="3"/>
    </row>
    <row r="1866" spans="1:63" x14ac:dyDescent="0.25">
      <c r="A1866" s="1"/>
      <c r="BK1866" s="3"/>
    </row>
    <row r="1867" spans="1:63" x14ac:dyDescent="0.25">
      <c r="A1867" s="1"/>
      <c r="BK1867" s="3"/>
    </row>
    <row r="1868" spans="1:63" x14ac:dyDescent="0.25">
      <c r="A1868" s="1"/>
      <c r="BK1868" s="3"/>
    </row>
    <row r="1869" spans="1:63" x14ac:dyDescent="0.25">
      <c r="A1869" s="1"/>
      <c r="BK1869" s="3"/>
    </row>
    <row r="1870" spans="1:63" x14ac:dyDescent="0.25">
      <c r="A1870" s="1"/>
      <c r="BK1870" s="3"/>
    </row>
    <row r="1871" spans="1:63" x14ac:dyDescent="0.25">
      <c r="A1871" s="1"/>
      <c r="BK1871" s="3"/>
    </row>
    <row r="1872" spans="1:63" x14ac:dyDescent="0.25">
      <c r="A1872" s="1"/>
      <c r="BK1872" s="3"/>
    </row>
    <row r="1873" spans="1:63" x14ac:dyDescent="0.25">
      <c r="A1873" s="1"/>
      <c r="BK1873" s="3"/>
    </row>
    <row r="1874" spans="1:63" x14ac:dyDescent="0.25">
      <c r="A1874" s="1"/>
      <c r="BK1874" s="3"/>
    </row>
    <row r="1875" spans="1:63" x14ac:dyDescent="0.25">
      <c r="A1875" s="1"/>
      <c r="BK1875" s="3"/>
    </row>
    <row r="1876" spans="1:63" x14ac:dyDescent="0.25">
      <c r="A1876" s="1"/>
      <c r="BK1876" s="3"/>
    </row>
    <row r="1877" spans="1:63" x14ac:dyDescent="0.25">
      <c r="A1877" s="1"/>
      <c r="BK1877" s="3"/>
    </row>
    <row r="1878" spans="1:63" x14ac:dyDescent="0.25">
      <c r="A1878" s="1"/>
      <c r="BK1878" s="3"/>
    </row>
    <row r="1879" spans="1:63" x14ac:dyDescent="0.25">
      <c r="A1879" s="1"/>
      <c r="BK1879" s="3"/>
    </row>
    <row r="1880" spans="1:63" x14ac:dyDescent="0.25">
      <c r="A1880" s="1"/>
      <c r="BK1880" s="3"/>
    </row>
    <row r="1881" spans="1:63" x14ac:dyDescent="0.25">
      <c r="A1881" s="1"/>
      <c r="BK1881" s="3"/>
    </row>
    <row r="1882" spans="1:63" x14ac:dyDescent="0.25">
      <c r="A1882" s="1"/>
      <c r="BK1882" s="3"/>
    </row>
    <row r="1883" spans="1:63" x14ac:dyDescent="0.25">
      <c r="A1883" s="1"/>
      <c r="BK1883" s="3"/>
    </row>
    <row r="1884" spans="1:63" x14ac:dyDescent="0.25">
      <c r="A1884" s="1"/>
      <c r="BK1884" s="3"/>
    </row>
    <row r="1885" spans="1:63" x14ac:dyDescent="0.25">
      <c r="A1885" s="1"/>
      <c r="BK1885" s="3"/>
    </row>
    <row r="1886" spans="1:63" x14ac:dyDescent="0.25">
      <c r="A1886" s="1"/>
      <c r="BK1886" s="3"/>
    </row>
    <row r="1887" spans="1:63" x14ac:dyDescent="0.25">
      <c r="A1887" s="1"/>
      <c r="BK1887" s="3"/>
    </row>
    <row r="1888" spans="1:63" x14ac:dyDescent="0.25">
      <c r="A1888" s="1"/>
      <c r="BK1888" s="3"/>
    </row>
    <row r="1889" spans="1:63" x14ac:dyDescent="0.25">
      <c r="A1889" s="1"/>
      <c r="BK1889" s="3"/>
    </row>
    <row r="1890" spans="1:63" x14ac:dyDescent="0.25">
      <c r="A1890" s="1"/>
      <c r="BK1890" s="3"/>
    </row>
    <row r="1891" spans="1:63" x14ac:dyDescent="0.25">
      <c r="A1891" s="1"/>
      <c r="BK1891" s="3"/>
    </row>
    <row r="1892" spans="1:63" x14ac:dyDescent="0.25">
      <c r="A1892" s="1"/>
      <c r="BK1892" s="3"/>
    </row>
    <row r="1893" spans="1:63" x14ac:dyDescent="0.25">
      <c r="A1893" s="1"/>
      <c r="BK1893" s="3"/>
    </row>
    <row r="1894" spans="1:63" x14ac:dyDescent="0.25">
      <c r="A1894" s="1"/>
      <c r="BK1894" s="3"/>
    </row>
    <row r="1895" spans="1:63" x14ac:dyDescent="0.25">
      <c r="A1895" s="1"/>
      <c r="BK1895" s="3"/>
    </row>
    <row r="1896" spans="1:63" x14ac:dyDescent="0.25">
      <c r="A1896" s="1"/>
      <c r="BK1896" s="3"/>
    </row>
    <row r="1897" spans="1:63" x14ac:dyDescent="0.25">
      <c r="A1897" s="1"/>
      <c r="BK1897" s="3"/>
    </row>
    <row r="1898" spans="1:63" x14ac:dyDescent="0.25">
      <c r="A1898" s="1"/>
      <c r="BK1898" s="3"/>
    </row>
    <row r="1899" spans="1:63" x14ac:dyDescent="0.25">
      <c r="A1899" s="1"/>
      <c r="BK1899" s="3"/>
    </row>
    <row r="1900" spans="1:63" x14ac:dyDescent="0.25">
      <c r="A1900" s="1"/>
      <c r="BK1900" s="3"/>
    </row>
    <row r="1901" spans="1:63" x14ac:dyDescent="0.25">
      <c r="A1901" s="1"/>
      <c r="BK1901" s="3"/>
    </row>
    <row r="1902" spans="1:63" x14ac:dyDescent="0.25">
      <c r="A1902" s="1"/>
      <c r="BK1902" s="3"/>
    </row>
    <row r="1903" spans="1:63" x14ac:dyDescent="0.25">
      <c r="A1903" s="1"/>
      <c r="BK1903" s="3"/>
    </row>
    <row r="1904" spans="1:63" x14ac:dyDescent="0.25">
      <c r="A1904" s="1"/>
      <c r="BK1904" s="3"/>
    </row>
    <row r="1905" spans="1:63" x14ac:dyDescent="0.25">
      <c r="A1905" s="1"/>
      <c r="BK1905" s="3"/>
    </row>
    <row r="1906" spans="1:63" x14ac:dyDescent="0.25">
      <c r="A1906" s="1"/>
      <c r="BK1906" s="3"/>
    </row>
    <row r="1907" spans="1:63" x14ac:dyDescent="0.25">
      <c r="A1907" s="1"/>
      <c r="BK1907" s="3"/>
    </row>
    <row r="1908" spans="1:63" x14ac:dyDescent="0.25">
      <c r="A1908" s="1"/>
      <c r="BK1908" s="3"/>
    </row>
    <row r="1909" spans="1:63" x14ac:dyDescent="0.25">
      <c r="A1909" s="1"/>
      <c r="BK1909" s="3"/>
    </row>
    <row r="1910" spans="1:63" x14ac:dyDescent="0.25">
      <c r="A1910" s="1"/>
      <c r="BK1910" s="3"/>
    </row>
    <row r="1911" spans="1:63" x14ac:dyDescent="0.25">
      <c r="A1911" s="1"/>
      <c r="BK1911" s="3"/>
    </row>
    <row r="1912" spans="1:63" x14ac:dyDescent="0.25">
      <c r="A1912" s="1"/>
      <c r="BK1912" s="3"/>
    </row>
    <row r="1913" spans="1:63" x14ac:dyDescent="0.25">
      <c r="A1913" s="1"/>
      <c r="BK1913" s="3"/>
    </row>
    <row r="1914" spans="1:63" x14ac:dyDescent="0.25">
      <c r="A1914" s="1"/>
      <c r="BK1914" s="3"/>
    </row>
    <row r="1915" spans="1:63" x14ac:dyDescent="0.25">
      <c r="A1915" s="1"/>
      <c r="BK1915" s="3"/>
    </row>
    <row r="1916" spans="1:63" x14ac:dyDescent="0.25">
      <c r="A1916" s="1"/>
      <c r="BK1916" s="3"/>
    </row>
    <row r="1917" spans="1:63" x14ac:dyDescent="0.25">
      <c r="A1917" s="1"/>
      <c r="BK1917" s="3"/>
    </row>
    <row r="1918" spans="1:63" x14ac:dyDescent="0.25">
      <c r="A1918" s="1"/>
      <c r="BK1918" s="3"/>
    </row>
    <row r="1919" spans="1:63" x14ac:dyDescent="0.25">
      <c r="A1919" s="1"/>
      <c r="BK1919" s="3"/>
    </row>
    <row r="1920" spans="1:63" x14ac:dyDescent="0.25">
      <c r="A1920" s="1"/>
      <c r="BK1920" s="3"/>
    </row>
    <row r="1921" spans="1:63" x14ac:dyDescent="0.25">
      <c r="A1921" s="1"/>
      <c r="BK1921" s="3"/>
    </row>
    <row r="1922" spans="1:63" x14ac:dyDescent="0.25">
      <c r="A1922" s="1"/>
      <c r="BK1922" s="3"/>
    </row>
    <row r="1923" spans="1:63" x14ac:dyDescent="0.25">
      <c r="A1923" s="1"/>
      <c r="BK1923" s="3"/>
    </row>
    <row r="1924" spans="1:63" x14ac:dyDescent="0.25">
      <c r="A1924" s="1"/>
      <c r="BK1924" s="3"/>
    </row>
    <row r="1925" spans="1:63" x14ac:dyDescent="0.25">
      <c r="A1925" s="1"/>
      <c r="BK1925" s="3"/>
    </row>
    <row r="1926" spans="1:63" x14ac:dyDescent="0.25">
      <c r="A1926" s="1"/>
      <c r="BK1926" s="3"/>
    </row>
    <row r="1927" spans="1:63" x14ac:dyDescent="0.25">
      <c r="A1927" s="1"/>
      <c r="BK1927" s="3"/>
    </row>
    <row r="1928" spans="1:63" x14ac:dyDescent="0.25">
      <c r="A1928" s="1"/>
      <c r="BK1928" s="3"/>
    </row>
    <row r="1929" spans="1:63" x14ac:dyDescent="0.25">
      <c r="A1929" s="1"/>
      <c r="BK1929" s="3"/>
    </row>
    <row r="1930" spans="1:63" x14ac:dyDescent="0.25">
      <c r="A1930" s="1"/>
      <c r="BK1930" s="3"/>
    </row>
    <row r="1931" spans="1:63" x14ac:dyDescent="0.25">
      <c r="A1931" s="1"/>
      <c r="BK1931" s="3"/>
    </row>
    <row r="1932" spans="1:63" x14ac:dyDescent="0.25">
      <c r="A1932" s="1"/>
      <c r="BK1932" s="3"/>
    </row>
    <row r="1933" spans="1:63" x14ac:dyDescent="0.25">
      <c r="A1933" s="1"/>
      <c r="BK1933" s="3"/>
    </row>
    <row r="1934" spans="1:63" x14ac:dyDescent="0.25">
      <c r="A1934" s="1"/>
      <c r="BK1934" s="3"/>
    </row>
    <row r="1935" spans="1:63" x14ac:dyDescent="0.25">
      <c r="A1935" s="1"/>
      <c r="BK1935" s="3"/>
    </row>
    <row r="1936" spans="1:63" x14ac:dyDescent="0.25">
      <c r="A1936" s="1"/>
      <c r="BK1936" s="3"/>
    </row>
    <row r="1937" spans="1:63" x14ac:dyDescent="0.25">
      <c r="A1937" s="1"/>
      <c r="BK1937" s="3"/>
    </row>
    <row r="1938" spans="1:63" x14ac:dyDescent="0.25">
      <c r="A1938" s="1"/>
      <c r="BK1938" s="3"/>
    </row>
    <row r="1939" spans="1:63" x14ac:dyDescent="0.25">
      <c r="A1939" s="1"/>
      <c r="BK1939" s="3"/>
    </row>
    <row r="1940" spans="1:63" x14ac:dyDescent="0.25">
      <c r="A1940" s="1"/>
      <c r="BK1940" s="3"/>
    </row>
    <row r="1941" spans="1:63" x14ac:dyDescent="0.25">
      <c r="A1941" s="1"/>
      <c r="BK1941" s="3"/>
    </row>
    <row r="1942" spans="1:63" x14ac:dyDescent="0.25">
      <c r="A1942" s="1"/>
      <c r="BK1942" s="3"/>
    </row>
    <row r="1943" spans="1:63" x14ac:dyDescent="0.25">
      <c r="A1943" s="1"/>
      <c r="BK1943" s="3"/>
    </row>
    <row r="1944" spans="1:63" x14ac:dyDescent="0.25">
      <c r="A1944" s="1"/>
      <c r="BK1944" s="3"/>
    </row>
    <row r="1945" spans="1:63" x14ac:dyDescent="0.25">
      <c r="A1945" s="1"/>
      <c r="BK1945" s="3"/>
    </row>
    <row r="1946" spans="1:63" x14ac:dyDescent="0.25">
      <c r="A1946" s="1"/>
      <c r="BK1946" s="3"/>
    </row>
    <row r="1947" spans="1:63" x14ac:dyDescent="0.25">
      <c r="A1947" s="1"/>
      <c r="BK1947" s="3"/>
    </row>
    <row r="1948" spans="1:63" x14ac:dyDescent="0.25">
      <c r="A1948" s="1"/>
      <c r="BK1948" s="3"/>
    </row>
    <row r="1949" spans="1:63" x14ac:dyDescent="0.25">
      <c r="A1949" s="1"/>
      <c r="BK1949" s="3"/>
    </row>
    <row r="1950" spans="1:63" x14ac:dyDescent="0.25">
      <c r="A1950" s="1"/>
      <c r="BK1950" s="3"/>
    </row>
    <row r="1951" spans="1:63" x14ac:dyDescent="0.25">
      <c r="A1951" s="1"/>
      <c r="BK1951" s="3"/>
    </row>
    <row r="1952" spans="1:63" x14ac:dyDescent="0.25">
      <c r="A1952" s="1"/>
      <c r="BK1952" s="3"/>
    </row>
    <row r="1953" spans="1:63" x14ac:dyDescent="0.25">
      <c r="A1953" s="1"/>
      <c r="BK1953" s="3"/>
    </row>
    <row r="1954" spans="1:63" x14ac:dyDescent="0.25">
      <c r="A1954" s="1"/>
      <c r="BK1954" s="3"/>
    </row>
    <row r="1955" spans="1:63" x14ac:dyDescent="0.25">
      <c r="A1955" s="1"/>
      <c r="BK1955" s="3"/>
    </row>
    <row r="1956" spans="1:63" x14ac:dyDescent="0.25">
      <c r="A1956" s="1"/>
      <c r="BK1956" s="3"/>
    </row>
    <row r="1957" spans="1:63" x14ac:dyDescent="0.25">
      <c r="A1957" s="1"/>
      <c r="BK1957" s="3"/>
    </row>
    <row r="1958" spans="1:63" x14ac:dyDescent="0.25">
      <c r="A1958" s="1"/>
      <c r="BK1958" s="3"/>
    </row>
    <row r="1959" spans="1:63" x14ac:dyDescent="0.25">
      <c r="A1959" s="1"/>
      <c r="BK1959" s="3"/>
    </row>
    <row r="1960" spans="1:63" x14ac:dyDescent="0.25">
      <c r="A1960" s="1"/>
      <c r="BK1960" s="3"/>
    </row>
    <row r="1961" spans="1:63" x14ac:dyDescent="0.25">
      <c r="A1961" s="1"/>
      <c r="BK1961" s="3"/>
    </row>
    <row r="1962" spans="1:63" x14ac:dyDescent="0.25">
      <c r="A1962" s="1"/>
      <c r="BK1962" s="3"/>
    </row>
    <row r="1963" spans="1:63" x14ac:dyDescent="0.25">
      <c r="A1963" s="1"/>
      <c r="BK1963" s="3"/>
    </row>
    <row r="1964" spans="1:63" x14ac:dyDescent="0.25">
      <c r="A1964" s="1"/>
      <c r="BK1964" s="3"/>
    </row>
    <row r="1965" spans="1:63" x14ac:dyDescent="0.25">
      <c r="A1965" s="1"/>
      <c r="BK1965" s="3"/>
    </row>
    <row r="1966" spans="1:63" x14ac:dyDescent="0.25">
      <c r="A1966" s="1"/>
      <c r="BK1966" s="3"/>
    </row>
    <row r="1967" spans="1:63" x14ac:dyDescent="0.25">
      <c r="A1967" s="1"/>
      <c r="BK1967" s="3"/>
    </row>
    <row r="1968" spans="1:63" x14ac:dyDescent="0.25">
      <c r="A1968" s="1"/>
      <c r="BK1968" s="3"/>
    </row>
    <row r="1969" spans="1:63" x14ac:dyDescent="0.25">
      <c r="A1969" s="1"/>
      <c r="BK1969" s="3"/>
    </row>
    <row r="1970" spans="1:63" x14ac:dyDescent="0.25">
      <c r="A1970" s="1"/>
      <c r="BK1970" s="3"/>
    </row>
    <row r="1971" spans="1:63" x14ac:dyDescent="0.25">
      <c r="A1971" s="1"/>
      <c r="BK1971" s="3"/>
    </row>
    <row r="1972" spans="1:63" x14ac:dyDescent="0.25">
      <c r="A1972" s="1"/>
      <c r="BK1972" s="3"/>
    </row>
    <row r="1973" spans="1:63" x14ac:dyDescent="0.25">
      <c r="A1973" s="1"/>
      <c r="BK1973" s="3"/>
    </row>
    <row r="1974" spans="1:63" x14ac:dyDescent="0.25">
      <c r="A1974" s="1"/>
      <c r="BK1974" s="3"/>
    </row>
    <row r="1975" spans="1:63" x14ac:dyDescent="0.25">
      <c r="A1975" s="1"/>
      <c r="BK1975" s="3"/>
    </row>
    <row r="1976" spans="1:63" x14ac:dyDescent="0.25">
      <c r="A1976" s="1"/>
      <c r="BK1976" s="3"/>
    </row>
    <row r="1977" spans="1:63" x14ac:dyDescent="0.25">
      <c r="A1977" s="1"/>
      <c r="BK1977" s="3"/>
    </row>
    <row r="1978" spans="1:63" x14ac:dyDescent="0.25">
      <c r="A1978" s="1"/>
      <c r="BK1978" s="3"/>
    </row>
    <row r="1979" spans="1:63" x14ac:dyDescent="0.25">
      <c r="A1979" s="1"/>
      <c r="BK1979" s="3"/>
    </row>
    <row r="1980" spans="1:63" x14ac:dyDescent="0.25">
      <c r="A1980" s="1"/>
      <c r="BK1980" s="3"/>
    </row>
    <row r="1981" spans="1:63" x14ac:dyDescent="0.25">
      <c r="A1981" s="1"/>
      <c r="BK1981" s="3"/>
    </row>
    <row r="1982" spans="1:63" x14ac:dyDescent="0.25">
      <c r="A1982" s="1"/>
      <c r="BK1982" s="3"/>
    </row>
    <row r="1983" spans="1:63" x14ac:dyDescent="0.25">
      <c r="A1983" s="1"/>
      <c r="BK1983" s="3"/>
    </row>
    <row r="1984" spans="1:63" x14ac:dyDescent="0.25">
      <c r="A1984" s="1"/>
      <c r="BK1984" s="3"/>
    </row>
    <row r="1985" spans="1:63" x14ac:dyDescent="0.25">
      <c r="A1985" s="1"/>
      <c r="BK1985" s="3"/>
    </row>
    <row r="1986" spans="1:63" x14ac:dyDescent="0.25">
      <c r="A1986" s="1"/>
      <c r="BK1986" s="3"/>
    </row>
    <row r="1987" spans="1:63" x14ac:dyDescent="0.25">
      <c r="A1987" s="1"/>
      <c r="BK1987" s="3"/>
    </row>
    <row r="1988" spans="1:63" x14ac:dyDescent="0.25">
      <c r="A1988" s="1"/>
      <c r="BK1988" s="3"/>
    </row>
    <row r="1989" spans="1:63" x14ac:dyDescent="0.25">
      <c r="A1989" s="1"/>
      <c r="BK1989" s="3"/>
    </row>
    <row r="1990" spans="1:63" x14ac:dyDescent="0.25">
      <c r="A1990" s="1"/>
      <c r="BK1990" s="3"/>
    </row>
    <row r="1991" spans="1:63" x14ac:dyDescent="0.25">
      <c r="A1991" s="1"/>
      <c r="BK1991" s="3"/>
    </row>
    <row r="1992" spans="1:63" x14ac:dyDescent="0.25">
      <c r="A1992" s="1"/>
      <c r="BK1992" s="3"/>
    </row>
    <row r="1993" spans="1:63" x14ac:dyDescent="0.25">
      <c r="A1993" s="1"/>
      <c r="BK1993" s="3"/>
    </row>
    <row r="1994" spans="1:63" x14ac:dyDescent="0.25">
      <c r="A1994" s="1"/>
      <c r="BK1994" s="3"/>
    </row>
    <row r="1995" spans="1:63" x14ac:dyDescent="0.25">
      <c r="A1995" s="1"/>
      <c r="BK1995" s="3"/>
    </row>
    <row r="1996" spans="1:63" x14ac:dyDescent="0.25">
      <c r="A1996" s="1"/>
      <c r="BK1996" s="3"/>
    </row>
    <row r="1997" spans="1:63" x14ac:dyDescent="0.25">
      <c r="A1997" s="1"/>
      <c r="BK1997" s="3"/>
    </row>
    <row r="1998" spans="1:63" x14ac:dyDescent="0.25">
      <c r="A1998" s="1"/>
      <c r="BK1998" s="3"/>
    </row>
    <row r="1999" spans="1:63" x14ac:dyDescent="0.25">
      <c r="A1999" s="1"/>
      <c r="BK1999" s="3"/>
    </row>
    <row r="2000" spans="1:63" x14ac:dyDescent="0.25">
      <c r="A2000" s="1"/>
      <c r="BK2000" s="3"/>
    </row>
    <row r="2001" spans="1:63" x14ac:dyDescent="0.25">
      <c r="A2001" s="1"/>
      <c r="BK2001" s="3"/>
    </row>
    <row r="2002" spans="1:63" x14ac:dyDescent="0.25">
      <c r="A2002" s="1"/>
      <c r="BK2002" s="3"/>
    </row>
    <row r="2003" spans="1:63" x14ac:dyDescent="0.25">
      <c r="A2003" s="1"/>
      <c r="BK2003" s="3"/>
    </row>
    <row r="2004" spans="1:63" x14ac:dyDescent="0.25">
      <c r="A2004" s="1"/>
      <c r="BK2004" s="3"/>
    </row>
    <row r="2005" spans="1:63" x14ac:dyDescent="0.25">
      <c r="A2005" s="1"/>
      <c r="BK2005" s="3"/>
    </row>
    <row r="2006" spans="1:63" x14ac:dyDescent="0.25">
      <c r="A2006" s="1"/>
      <c r="BK2006" s="3"/>
    </row>
    <row r="2007" spans="1:63" x14ac:dyDescent="0.25">
      <c r="A2007" s="1"/>
      <c r="BK2007" s="3"/>
    </row>
    <row r="2008" spans="1:63" x14ac:dyDescent="0.25">
      <c r="A2008" s="1"/>
      <c r="BK2008" s="3"/>
    </row>
    <row r="2009" spans="1:63" x14ac:dyDescent="0.25">
      <c r="A2009" s="1"/>
      <c r="BK2009" s="3"/>
    </row>
    <row r="2010" spans="1:63" x14ac:dyDescent="0.25">
      <c r="A2010" s="1"/>
      <c r="BK2010" s="3"/>
    </row>
    <row r="2011" spans="1:63" x14ac:dyDescent="0.25">
      <c r="A2011" s="1"/>
      <c r="BK2011" s="3"/>
    </row>
    <row r="2012" spans="1:63" x14ac:dyDescent="0.25">
      <c r="A2012" s="1"/>
      <c r="BK2012" s="3"/>
    </row>
    <row r="2013" spans="1:63" x14ac:dyDescent="0.25">
      <c r="A2013" s="1"/>
      <c r="BK2013" s="3"/>
    </row>
    <row r="2014" spans="1:63" x14ac:dyDescent="0.25">
      <c r="A2014" s="1"/>
      <c r="BK2014" s="3"/>
    </row>
    <row r="2015" spans="1:63" x14ac:dyDescent="0.25">
      <c r="A2015" s="1"/>
      <c r="BK2015" s="3"/>
    </row>
    <row r="2016" spans="1:63" x14ac:dyDescent="0.25">
      <c r="A2016" s="1"/>
      <c r="BK2016" s="3"/>
    </row>
    <row r="2017" spans="1:63" x14ac:dyDescent="0.25">
      <c r="A2017" s="1"/>
      <c r="BK2017" s="3"/>
    </row>
    <row r="2018" spans="1:63" x14ac:dyDescent="0.25">
      <c r="A2018" s="1"/>
      <c r="BK2018" s="3"/>
    </row>
    <row r="2019" spans="1:63" x14ac:dyDescent="0.25">
      <c r="A2019" s="1"/>
      <c r="BK2019" s="3"/>
    </row>
    <row r="2020" spans="1:63" x14ac:dyDescent="0.25">
      <c r="A2020" s="1"/>
      <c r="BK2020" s="3"/>
    </row>
    <row r="2021" spans="1:63" x14ac:dyDescent="0.25">
      <c r="A2021" s="1"/>
      <c r="BK2021" s="3"/>
    </row>
    <row r="2022" spans="1:63" x14ac:dyDescent="0.25">
      <c r="A2022" s="1"/>
      <c r="BK2022" s="3"/>
    </row>
    <row r="2023" spans="1:63" x14ac:dyDescent="0.25">
      <c r="A2023" s="1"/>
      <c r="BK2023" s="3"/>
    </row>
    <row r="2024" spans="1:63" x14ac:dyDescent="0.25">
      <c r="A2024" s="1"/>
      <c r="BK2024" s="3"/>
    </row>
    <row r="2025" spans="1:63" x14ac:dyDescent="0.25">
      <c r="A2025" s="1"/>
      <c r="BK2025" s="3"/>
    </row>
    <row r="2026" spans="1:63" x14ac:dyDescent="0.25">
      <c r="A2026" s="1"/>
      <c r="BK2026" s="3"/>
    </row>
    <row r="2027" spans="1:63" x14ac:dyDescent="0.25">
      <c r="A2027" s="1"/>
      <c r="BK2027" s="3"/>
    </row>
    <row r="2028" spans="1:63" x14ac:dyDescent="0.25">
      <c r="A2028" s="1"/>
      <c r="BK2028" s="3"/>
    </row>
    <row r="2029" spans="1:63" x14ac:dyDescent="0.25">
      <c r="A2029" s="1"/>
      <c r="BK2029" s="3"/>
    </row>
    <row r="2030" spans="1:63" x14ac:dyDescent="0.25">
      <c r="A2030" s="1"/>
      <c r="BK2030" s="3"/>
    </row>
    <row r="2031" spans="1:63" x14ac:dyDescent="0.25">
      <c r="A2031" s="1"/>
      <c r="BK2031" s="3"/>
    </row>
    <row r="2032" spans="1:63" x14ac:dyDescent="0.25">
      <c r="A2032" s="1"/>
      <c r="BK2032" s="3"/>
    </row>
    <row r="2033" spans="1:63" x14ac:dyDescent="0.25">
      <c r="A2033" s="1"/>
      <c r="BK2033" s="3"/>
    </row>
    <row r="2034" spans="1:63" x14ac:dyDescent="0.25">
      <c r="A2034" s="1"/>
      <c r="BK2034" s="3"/>
    </row>
    <row r="2035" spans="1:63" x14ac:dyDescent="0.25">
      <c r="A2035" s="1"/>
      <c r="BK2035" s="3"/>
    </row>
    <row r="2036" spans="1:63" x14ac:dyDescent="0.25">
      <c r="A2036" s="1"/>
      <c r="BK2036" s="3"/>
    </row>
    <row r="2037" spans="1:63" x14ac:dyDescent="0.25">
      <c r="A2037" s="1"/>
      <c r="BK2037" s="3"/>
    </row>
    <row r="2038" spans="1:63" x14ac:dyDescent="0.25">
      <c r="A2038" s="1"/>
      <c r="BK2038" s="3"/>
    </row>
    <row r="2039" spans="1:63" x14ac:dyDescent="0.25">
      <c r="A2039" s="1"/>
      <c r="BK2039" s="3"/>
    </row>
    <row r="2040" spans="1:63" x14ac:dyDescent="0.25">
      <c r="A2040" s="1"/>
      <c r="BK2040" s="3"/>
    </row>
    <row r="2041" spans="1:63" x14ac:dyDescent="0.25">
      <c r="A2041" s="1"/>
      <c r="BK2041" s="3"/>
    </row>
    <row r="2042" spans="1:63" x14ac:dyDescent="0.25">
      <c r="A2042" s="1"/>
      <c r="BK2042" s="3"/>
    </row>
    <row r="2043" spans="1:63" x14ac:dyDescent="0.25">
      <c r="A2043" s="1"/>
      <c r="BK2043" s="3"/>
    </row>
    <row r="2044" spans="1:63" x14ac:dyDescent="0.25">
      <c r="A2044" s="1"/>
      <c r="BK2044" s="3"/>
    </row>
    <row r="2045" spans="1:63" x14ac:dyDescent="0.25">
      <c r="A2045" s="1"/>
      <c r="BK2045" s="3"/>
    </row>
    <row r="2046" spans="1:63" x14ac:dyDescent="0.25">
      <c r="A2046" s="1"/>
      <c r="BK2046" s="3"/>
    </row>
    <row r="2047" spans="1:63" x14ac:dyDescent="0.25">
      <c r="A2047" s="1"/>
      <c r="BK2047" s="3"/>
    </row>
    <row r="2048" spans="1:63" x14ac:dyDescent="0.25">
      <c r="A2048" s="1"/>
      <c r="BK2048" s="3"/>
    </row>
    <row r="2049" spans="1:63" x14ac:dyDescent="0.25">
      <c r="A2049" s="1"/>
      <c r="BK2049" s="3"/>
    </row>
    <row r="2050" spans="1:63" x14ac:dyDescent="0.25">
      <c r="A2050" s="1"/>
      <c r="BK2050" s="3"/>
    </row>
    <row r="2051" spans="1:63" x14ac:dyDescent="0.25">
      <c r="A2051" s="1"/>
      <c r="BK2051" s="3"/>
    </row>
    <row r="2052" spans="1:63" x14ac:dyDescent="0.25">
      <c r="A2052" s="1"/>
      <c r="BK2052" s="3"/>
    </row>
    <row r="2053" spans="1:63" x14ac:dyDescent="0.25">
      <c r="A2053" s="1"/>
      <c r="BK2053" s="3"/>
    </row>
    <row r="2054" spans="1:63" x14ac:dyDescent="0.25">
      <c r="A2054" s="1"/>
      <c r="BK2054" s="3"/>
    </row>
    <row r="2055" spans="1:63" x14ac:dyDescent="0.25">
      <c r="A2055" s="1"/>
      <c r="BK2055" s="3"/>
    </row>
    <row r="2056" spans="1:63" x14ac:dyDescent="0.25">
      <c r="A2056" s="1"/>
      <c r="BK2056" s="3"/>
    </row>
    <row r="2057" spans="1:63" x14ac:dyDescent="0.25">
      <c r="A2057" s="1"/>
      <c r="BK2057" s="3"/>
    </row>
    <row r="2058" spans="1:63" x14ac:dyDescent="0.25">
      <c r="A2058" s="1"/>
      <c r="BK2058" s="3"/>
    </row>
    <row r="2059" spans="1:63" x14ac:dyDescent="0.25">
      <c r="A2059" s="1"/>
      <c r="BK2059" s="3"/>
    </row>
    <row r="2060" spans="1:63" x14ac:dyDescent="0.25">
      <c r="A2060" s="1"/>
      <c r="BK2060" s="3"/>
    </row>
    <row r="2061" spans="1:63" x14ac:dyDescent="0.25">
      <c r="A2061" s="1"/>
      <c r="BK2061" s="3"/>
    </row>
    <row r="2062" spans="1:63" x14ac:dyDescent="0.25">
      <c r="A2062" s="1"/>
      <c r="BK2062" s="3"/>
    </row>
    <row r="2063" spans="1:63" x14ac:dyDescent="0.25">
      <c r="A2063" s="1"/>
      <c r="BK2063" s="3"/>
    </row>
    <row r="2064" spans="1:63" x14ac:dyDescent="0.25">
      <c r="A2064" s="1"/>
      <c r="BK2064" s="3"/>
    </row>
    <row r="2065" spans="1:63" x14ac:dyDescent="0.25">
      <c r="A2065" s="1"/>
      <c r="BK2065" s="3"/>
    </row>
    <row r="2066" spans="1:63" x14ac:dyDescent="0.25">
      <c r="A2066" s="1"/>
      <c r="BK2066" s="3"/>
    </row>
    <row r="2067" spans="1:63" x14ac:dyDescent="0.25">
      <c r="A2067" s="1"/>
      <c r="BK2067" s="3"/>
    </row>
    <row r="2068" spans="1:63" x14ac:dyDescent="0.25">
      <c r="A2068" s="1"/>
      <c r="BK2068" s="3"/>
    </row>
    <row r="2069" spans="1:63" x14ac:dyDescent="0.25">
      <c r="A2069" s="1"/>
      <c r="BK2069" s="3"/>
    </row>
    <row r="2070" spans="1:63" x14ac:dyDescent="0.25">
      <c r="A2070" s="1"/>
      <c r="BK2070" s="3"/>
    </row>
    <row r="2071" spans="1:63" x14ac:dyDescent="0.25">
      <c r="A2071" s="1"/>
      <c r="BK2071" s="3"/>
    </row>
    <row r="2072" spans="1:63" x14ac:dyDescent="0.25">
      <c r="A2072" s="1"/>
      <c r="BK2072" s="3"/>
    </row>
    <row r="2073" spans="1:63" x14ac:dyDescent="0.25">
      <c r="A2073" s="1"/>
      <c r="BK2073" s="3"/>
    </row>
    <row r="2074" spans="1:63" x14ac:dyDescent="0.25">
      <c r="A2074" s="1"/>
      <c r="BK2074" s="3"/>
    </row>
    <row r="2075" spans="1:63" x14ac:dyDescent="0.25">
      <c r="A2075" s="1"/>
      <c r="BK2075" s="3"/>
    </row>
    <row r="2076" spans="1:63" x14ac:dyDescent="0.25">
      <c r="A2076" s="1"/>
      <c r="BK2076" s="3"/>
    </row>
    <row r="2077" spans="1:63" x14ac:dyDescent="0.25">
      <c r="A2077" s="1"/>
      <c r="BK2077" s="3"/>
    </row>
    <row r="2078" spans="1:63" x14ac:dyDescent="0.25">
      <c r="A2078" s="1"/>
      <c r="BK2078" s="3"/>
    </row>
    <row r="2079" spans="1:63" x14ac:dyDescent="0.25">
      <c r="A2079" s="1"/>
      <c r="BK2079" s="3"/>
    </row>
    <row r="2080" spans="1:63" x14ac:dyDescent="0.25">
      <c r="A2080" s="1"/>
      <c r="BK2080" s="3"/>
    </row>
    <row r="2081" spans="1:63" x14ac:dyDescent="0.25">
      <c r="A2081" s="1"/>
      <c r="BK2081" s="3"/>
    </row>
    <row r="2082" spans="1:63" x14ac:dyDescent="0.25">
      <c r="A2082" s="1"/>
      <c r="BK2082" s="3"/>
    </row>
    <row r="2083" spans="1:63" x14ac:dyDescent="0.25">
      <c r="A2083" s="1"/>
      <c r="BK2083" s="3"/>
    </row>
    <row r="2084" spans="1:63" x14ac:dyDescent="0.25">
      <c r="A2084" s="1"/>
      <c r="BK2084" s="3"/>
    </row>
    <row r="2085" spans="1:63" x14ac:dyDescent="0.25">
      <c r="A2085" s="1"/>
      <c r="BK2085" s="3"/>
    </row>
    <row r="2086" spans="1:63" x14ac:dyDescent="0.25">
      <c r="A2086" s="1"/>
      <c r="BK2086" s="3"/>
    </row>
    <row r="2087" spans="1:63" x14ac:dyDescent="0.25">
      <c r="A2087" s="1"/>
      <c r="BK2087" s="3"/>
    </row>
    <row r="2088" spans="1:63" x14ac:dyDescent="0.25">
      <c r="A2088" s="1"/>
      <c r="BK2088" s="3"/>
    </row>
    <row r="2089" spans="1:63" x14ac:dyDescent="0.25">
      <c r="A2089" s="1"/>
      <c r="BK2089" s="3"/>
    </row>
    <row r="2090" spans="1:63" x14ac:dyDescent="0.25">
      <c r="A2090" s="1"/>
      <c r="BK2090" s="3"/>
    </row>
    <row r="2091" spans="1:63" x14ac:dyDescent="0.25">
      <c r="A2091" s="1"/>
      <c r="BK2091" s="3"/>
    </row>
    <row r="2092" spans="1:63" x14ac:dyDescent="0.25">
      <c r="A2092" s="1"/>
      <c r="BK2092" s="3"/>
    </row>
    <row r="2093" spans="1:63" x14ac:dyDescent="0.25">
      <c r="A2093" s="1"/>
      <c r="BK2093" s="3"/>
    </row>
    <row r="2094" spans="1:63" x14ac:dyDescent="0.25">
      <c r="A2094" s="1"/>
      <c r="BK2094" s="3"/>
    </row>
    <row r="2095" spans="1:63" x14ac:dyDescent="0.25">
      <c r="A2095" s="1"/>
      <c r="BK2095" s="3"/>
    </row>
    <row r="2096" spans="1:63" x14ac:dyDescent="0.25">
      <c r="A2096" s="1"/>
      <c r="BK2096" s="3"/>
    </row>
    <row r="2097" spans="1:63" x14ac:dyDescent="0.25">
      <c r="A2097" s="1"/>
      <c r="BK2097" s="3"/>
    </row>
    <row r="2098" spans="1:63" x14ac:dyDescent="0.25">
      <c r="A2098" s="1"/>
      <c r="BK2098" s="3"/>
    </row>
    <row r="2099" spans="1:63" x14ac:dyDescent="0.25">
      <c r="A2099" s="1"/>
      <c r="BK2099" s="3"/>
    </row>
    <row r="2100" spans="1:63" x14ac:dyDescent="0.25">
      <c r="A2100" s="1"/>
      <c r="BK2100" s="3"/>
    </row>
    <row r="2101" spans="1:63" x14ac:dyDescent="0.25">
      <c r="A2101" s="1"/>
      <c r="BK2101" s="3"/>
    </row>
    <row r="2102" spans="1:63" x14ac:dyDescent="0.25">
      <c r="A2102" s="1"/>
      <c r="BK2102" s="3"/>
    </row>
    <row r="2103" spans="1:63" x14ac:dyDescent="0.25">
      <c r="A2103" s="1"/>
      <c r="BK2103" s="3"/>
    </row>
    <row r="2104" spans="1:63" x14ac:dyDescent="0.25">
      <c r="A2104" s="1"/>
      <c r="BK2104" s="3"/>
    </row>
    <row r="2105" spans="1:63" x14ac:dyDescent="0.25">
      <c r="A2105" s="1"/>
      <c r="BK2105" s="3"/>
    </row>
    <row r="2106" spans="1:63" x14ac:dyDescent="0.25">
      <c r="A2106" s="1"/>
      <c r="BK2106" s="3"/>
    </row>
    <row r="2107" spans="1:63" x14ac:dyDescent="0.25">
      <c r="A2107" s="1"/>
      <c r="BK2107" s="3"/>
    </row>
    <row r="2108" spans="1:63" x14ac:dyDescent="0.25">
      <c r="A2108" s="1"/>
      <c r="BK2108" s="3"/>
    </row>
    <row r="2109" spans="1:63" x14ac:dyDescent="0.25">
      <c r="A2109" s="1"/>
      <c r="BK2109" s="3"/>
    </row>
    <row r="2110" spans="1:63" x14ac:dyDescent="0.25">
      <c r="A2110" s="1"/>
      <c r="BK2110" s="3"/>
    </row>
    <row r="2111" spans="1:63" x14ac:dyDescent="0.25">
      <c r="A2111" s="1"/>
      <c r="BK2111" s="3"/>
    </row>
    <row r="2112" spans="1:63" x14ac:dyDescent="0.25">
      <c r="A2112" s="1"/>
      <c r="BK2112" s="3"/>
    </row>
    <row r="2113" spans="1:63" x14ac:dyDescent="0.25">
      <c r="A2113" s="1"/>
      <c r="BK2113" s="3"/>
    </row>
    <row r="2114" spans="1:63" x14ac:dyDescent="0.25">
      <c r="A2114" s="1"/>
      <c r="BK2114" s="3"/>
    </row>
    <row r="2115" spans="1:63" x14ac:dyDescent="0.25">
      <c r="A2115" s="1"/>
      <c r="BK2115" s="3"/>
    </row>
    <row r="2116" spans="1:63" x14ac:dyDescent="0.25">
      <c r="A2116" s="1"/>
      <c r="BK2116" s="3"/>
    </row>
    <row r="2117" spans="1:63" x14ac:dyDescent="0.25">
      <c r="A2117" s="1"/>
      <c r="BK2117" s="3"/>
    </row>
    <row r="2118" spans="1:63" x14ac:dyDescent="0.25">
      <c r="A2118" s="1"/>
      <c r="BK2118" s="3"/>
    </row>
    <row r="2119" spans="1:63" x14ac:dyDescent="0.25">
      <c r="A2119" s="1"/>
      <c r="BK2119" s="3"/>
    </row>
    <row r="2120" spans="1:63" x14ac:dyDescent="0.25">
      <c r="A2120" s="1"/>
      <c r="BK2120" s="3"/>
    </row>
    <row r="2121" spans="1:63" x14ac:dyDescent="0.25">
      <c r="A2121" s="1"/>
      <c r="BK2121" s="3"/>
    </row>
    <row r="2122" spans="1:63" x14ac:dyDescent="0.25">
      <c r="A2122" s="1"/>
      <c r="BK2122" s="3"/>
    </row>
    <row r="2123" spans="1:63" x14ac:dyDescent="0.25">
      <c r="A2123" s="1"/>
      <c r="BK2123" s="3"/>
    </row>
    <row r="2124" spans="1:63" x14ac:dyDescent="0.25">
      <c r="A2124" s="1"/>
      <c r="BK2124" s="3"/>
    </row>
    <row r="2125" spans="1:63" x14ac:dyDescent="0.25">
      <c r="A2125" s="1"/>
      <c r="BK2125" s="3"/>
    </row>
    <row r="2126" spans="1:63" x14ac:dyDescent="0.25">
      <c r="A2126" s="1"/>
      <c r="BK2126" s="3"/>
    </row>
    <row r="2127" spans="1:63" x14ac:dyDescent="0.25">
      <c r="A2127" s="1"/>
      <c r="BK2127" s="3"/>
    </row>
    <row r="2128" spans="1:63" x14ac:dyDescent="0.25">
      <c r="A2128" s="1"/>
      <c r="BK2128" s="3"/>
    </row>
    <row r="2129" spans="1:63" x14ac:dyDescent="0.25">
      <c r="A2129" s="1"/>
      <c r="BK2129" s="3"/>
    </row>
    <row r="2130" spans="1:63" x14ac:dyDescent="0.25">
      <c r="A2130" s="1"/>
      <c r="BK2130" s="3"/>
    </row>
    <row r="2131" spans="1:63" x14ac:dyDescent="0.25">
      <c r="A2131" s="1"/>
      <c r="BK2131" s="3"/>
    </row>
    <row r="2132" spans="1:63" x14ac:dyDescent="0.25">
      <c r="A2132" s="1"/>
      <c r="BK2132" s="3"/>
    </row>
    <row r="2133" spans="1:63" x14ac:dyDescent="0.25">
      <c r="A2133" s="1"/>
      <c r="BK2133" s="3"/>
    </row>
    <row r="2134" spans="1:63" x14ac:dyDescent="0.25">
      <c r="A2134" s="1"/>
      <c r="BK2134" s="3"/>
    </row>
    <row r="2135" spans="1:63" x14ac:dyDescent="0.25">
      <c r="A2135" s="1"/>
      <c r="BK2135" s="3"/>
    </row>
    <row r="2136" spans="1:63" x14ac:dyDescent="0.25">
      <c r="A2136" s="1"/>
      <c r="BK2136" s="3"/>
    </row>
    <row r="2137" spans="1:63" x14ac:dyDescent="0.25">
      <c r="A2137" s="1"/>
      <c r="BK2137" s="3"/>
    </row>
    <row r="2138" spans="1:63" x14ac:dyDescent="0.25">
      <c r="A2138" s="1"/>
      <c r="BK2138" s="3"/>
    </row>
    <row r="2139" spans="1:63" x14ac:dyDescent="0.25">
      <c r="A2139" s="1"/>
      <c r="BK2139" s="3"/>
    </row>
    <row r="2140" spans="1:63" x14ac:dyDescent="0.25">
      <c r="A2140" s="1"/>
      <c r="BK2140" s="3"/>
    </row>
    <row r="2141" spans="1:63" x14ac:dyDescent="0.25">
      <c r="A2141" s="1"/>
      <c r="BK2141" s="3"/>
    </row>
    <row r="2142" spans="1:63" x14ac:dyDescent="0.25">
      <c r="A2142" s="1"/>
      <c r="BK2142" s="3"/>
    </row>
    <row r="2143" spans="1:63" x14ac:dyDescent="0.25">
      <c r="A2143" s="1"/>
      <c r="BK2143" s="3"/>
    </row>
    <row r="2144" spans="1:63" x14ac:dyDescent="0.25">
      <c r="A2144" s="1"/>
      <c r="BK2144" s="3"/>
    </row>
    <row r="2145" spans="1:63" x14ac:dyDescent="0.25">
      <c r="A2145" s="1"/>
      <c r="BK2145" s="3"/>
    </row>
    <row r="2146" spans="1:63" x14ac:dyDescent="0.25">
      <c r="A2146" s="1"/>
      <c r="BK2146" s="3"/>
    </row>
    <row r="2147" spans="1:63" x14ac:dyDescent="0.25">
      <c r="A2147" s="1"/>
      <c r="BK2147" s="3"/>
    </row>
    <row r="2148" spans="1:63" x14ac:dyDescent="0.25">
      <c r="A2148" s="1"/>
      <c r="BK2148" s="3"/>
    </row>
    <row r="2149" spans="1:63" x14ac:dyDescent="0.25">
      <c r="A2149" s="1"/>
      <c r="BK2149" s="3"/>
    </row>
    <row r="2150" spans="1:63" x14ac:dyDescent="0.25">
      <c r="A2150" s="1"/>
      <c r="BK2150" s="3"/>
    </row>
    <row r="2151" spans="1:63" x14ac:dyDescent="0.25">
      <c r="A2151" s="1"/>
      <c r="BK2151" s="3"/>
    </row>
    <row r="2152" spans="1:63" x14ac:dyDescent="0.25">
      <c r="A2152" s="1"/>
      <c r="BK2152" s="3"/>
    </row>
    <row r="2153" spans="1:63" x14ac:dyDescent="0.25">
      <c r="A2153" s="1"/>
      <c r="BK2153" s="3"/>
    </row>
    <row r="2154" spans="1:63" x14ac:dyDescent="0.25">
      <c r="A2154" s="1"/>
      <c r="BK2154" s="3"/>
    </row>
    <row r="2155" spans="1:63" x14ac:dyDescent="0.25">
      <c r="A2155" s="1"/>
      <c r="BK2155" s="3"/>
    </row>
    <row r="2156" spans="1:63" x14ac:dyDescent="0.25">
      <c r="A2156" s="1"/>
      <c r="BK2156" s="3"/>
    </row>
    <row r="2157" spans="1:63" x14ac:dyDescent="0.25">
      <c r="A2157" s="1"/>
      <c r="BK2157" s="3"/>
    </row>
    <row r="2158" spans="1:63" x14ac:dyDescent="0.25">
      <c r="A2158" s="1"/>
      <c r="BK2158" s="3"/>
    </row>
    <row r="2159" spans="1:63" x14ac:dyDescent="0.25">
      <c r="A2159" s="1"/>
      <c r="BK2159" s="3"/>
    </row>
    <row r="2160" spans="1:63" x14ac:dyDescent="0.25">
      <c r="A2160" s="1"/>
      <c r="BK2160" s="3"/>
    </row>
    <row r="2161" spans="1:63" x14ac:dyDescent="0.25">
      <c r="A2161" s="1"/>
      <c r="BK2161" s="3"/>
    </row>
    <row r="2162" spans="1:63" x14ac:dyDescent="0.25">
      <c r="A2162" s="1"/>
      <c r="BK2162" s="3"/>
    </row>
    <row r="2163" spans="1:63" x14ac:dyDescent="0.25">
      <c r="A2163" s="1"/>
      <c r="BK2163" s="3"/>
    </row>
    <row r="2164" spans="1:63" x14ac:dyDescent="0.25">
      <c r="A2164" s="1"/>
      <c r="BK2164" s="3"/>
    </row>
    <row r="2165" spans="1:63" x14ac:dyDescent="0.25">
      <c r="A2165" s="1"/>
      <c r="BK2165" s="3"/>
    </row>
    <row r="2166" spans="1:63" x14ac:dyDescent="0.25">
      <c r="A2166" s="1"/>
      <c r="BK2166" s="3"/>
    </row>
    <row r="2167" spans="1:63" x14ac:dyDescent="0.25">
      <c r="A2167" s="1"/>
      <c r="BK2167" s="3"/>
    </row>
    <row r="2168" spans="1:63" x14ac:dyDescent="0.25">
      <c r="A2168" s="1"/>
      <c r="BK2168" s="3"/>
    </row>
    <row r="2169" spans="1:63" x14ac:dyDescent="0.25">
      <c r="A2169" s="1"/>
      <c r="BK2169" s="3"/>
    </row>
    <row r="2170" spans="1:63" x14ac:dyDescent="0.25">
      <c r="A2170" s="1"/>
      <c r="BK2170" s="3"/>
    </row>
    <row r="2171" spans="1:63" x14ac:dyDescent="0.25">
      <c r="A2171" s="1"/>
      <c r="BK2171" s="3"/>
    </row>
    <row r="2172" spans="1:63" x14ac:dyDescent="0.25">
      <c r="A2172" s="1"/>
      <c r="BK2172" s="3"/>
    </row>
    <row r="2173" spans="1:63" x14ac:dyDescent="0.25">
      <c r="A2173" s="1"/>
      <c r="BK2173" s="3"/>
    </row>
    <row r="2174" spans="1:63" x14ac:dyDescent="0.25">
      <c r="A2174" s="1"/>
      <c r="BK2174" s="3"/>
    </row>
    <row r="2175" spans="1:63" x14ac:dyDescent="0.25">
      <c r="A2175" s="1"/>
      <c r="BK2175" s="3"/>
    </row>
    <row r="2176" spans="1:63" x14ac:dyDescent="0.25">
      <c r="A2176" s="1"/>
      <c r="BK2176" s="3"/>
    </row>
    <row r="2177" spans="1:63" x14ac:dyDescent="0.25">
      <c r="A2177" s="1"/>
      <c r="BK2177" s="3"/>
    </row>
    <row r="2178" spans="1:63" x14ac:dyDescent="0.25">
      <c r="A2178" s="1"/>
      <c r="BK2178" s="3"/>
    </row>
    <row r="2179" spans="1:63" x14ac:dyDescent="0.25">
      <c r="A2179" s="1"/>
      <c r="BK2179" s="3"/>
    </row>
    <row r="2180" spans="1:63" x14ac:dyDescent="0.25">
      <c r="A2180" s="1"/>
      <c r="BK2180" s="3"/>
    </row>
    <row r="2181" spans="1:63" x14ac:dyDescent="0.25">
      <c r="A2181" s="1"/>
      <c r="BK2181" s="3"/>
    </row>
    <row r="2182" spans="1:63" x14ac:dyDescent="0.25">
      <c r="A2182" s="1"/>
      <c r="BK2182" s="3"/>
    </row>
    <row r="2183" spans="1:63" x14ac:dyDescent="0.25">
      <c r="A2183" s="1"/>
      <c r="BK2183" s="3"/>
    </row>
    <row r="2184" spans="1:63" x14ac:dyDescent="0.25">
      <c r="A2184" s="1"/>
      <c r="BK2184" s="3"/>
    </row>
    <row r="2185" spans="1:63" x14ac:dyDescent="0.25">
      <c r="A2185" s="1"/>
      <c r="BK2185" s="3"/>
    </row>
    <row r="2186" spans="1:63" x14ac:dyDescent="0.25">
      <c r="A2186" s="1"/>
      <c r="BK2186" s="3"/>
    </row>
    <row r="2187" spans="1:63" x14ac:dyDescent="0.25">
      <c r="A2187" s="1"/>
      <c r="BK2187" s="3"/>
    </row>
    <row r="2188" spans="1:63" x14ac:dyDescent="0.25">
      <c r="A2188" s="1"/>
      <c r="BK2188" s="3"/>
    </row>
    <row r="2189" spans="1:63" x14ac:dyDescent="0.25">
      <c r="A2189" s="1"/>
      <c r="BK2189" s="3"/>
    </row>
    <row r="2190" spans="1:63" x14ac:dyDescent="0.25">
      <c r="A2190" s="1"/>
      <c r="BK2190" s="3"/>
    </row>
    <row r="2191" spans="1:63" x14ac:dyDescent="0.25">
      <c r="A2191" s="1"/>
      <c r="BK2191" s="3"/>
    </row>
    <row r="2192" spans="1:63" x14ac:dyDescent="0.25">
      <c r="A2192" s="1"/>
      <c r="BK2192" s="3"/>
    </row>
    <row r="2193" spans="1:63" x14ac:dyDescent="0.25">
      <c r="A2193" s="1"/>
      <c r="BK2193" s="3"/>
    </row>
    <row r="2194" spans="1:63" x14ac:dyDescent="0.25">
      <c r="A2194" s="1"/>
      <c r="BK2194" s="3"/>
    </row>
    <row r="2195" spans="1:63" x14ac:dyDescent="0.25">
      <c r="A2195" s="1"/>
      <c r="BK2195" s="3"/>
    </row>
    <row r="2196" spans="1:63" x14ac:dyDescent="0.25">
      <c r="A2196" s="1"/>
      <c r="BK2196" s="3"/>
    </row>
    <row r="2197" spans="1:63" x14ac:dyDescent="0.25">
      <c r="A2197" s="1"/>
      <c r="BK2197" s="3"/>
    </row>
    <row r="2198" spans="1:63" x14ac:dyDescent="0.25">
      <c r="A2198" s="1"/>
      <c r="BK2198" s="3"/>
    </row>
    <row r="2199" spans="1:63" x14ac:dyDescent="0.25">
      <c r="A2199" s="1"/>
      <c r="BK2199" s="3"/>
    </row>
    <row r="2200" spans="1:63" x14ac:dyDescent="0.25">
      <c r="A2200" s="1"/>
      <c r="BK2200" s="3"/>
    </row>
    <row r="2201" spans="1:63" x14ac:dyDescent="0.25">
      <c r="A2201" s="1"/>
      <c r="BK2201" s="3"/>
    </row>
    <row r="2202" spans="1:63" x14ac:dyDescent="0.25">
      <c r="A2202" s="1"/>
      <c r="BK2202" s="3"/>
    </row>
    <row r="2203" spans="1:63" x14ac:dyDescent="0.25">
      <c r="A2203" s="1"/>
      <c r="BK2203" s="3"/>
    </row>
    <row r="2204" spans="1:63" x14ac:dyDescent="0.25">
      <c r="A2204" s="1"/>
      <c r="BK2204" s="3"/>
    </row>
    <row r="2205" spans="1:63" x14ac:dyDescent="0.25">
      <c r="A2205" s="1"/>
      <c r="BK2205" s="3"/>
    </row>
    <row r="2206" spans="1:63" x14ac:dyDescent="0.25">
      <c r="A2206" s="1"/>
      <c r="BK2206" s="3"/>
    </row>
    <row r="2207" spans="1:63" x14ac:dyDescent="0.25">
      <c r="A2207" s="1"/>
      <c r="BK2207" s="3"/>
    </row>
    <row r="2208" spans="1:63" x14ac:dyDescent="0.25">
      <c r="A2208" s="1"/>
      <c r="BK2208" s="3"/>
    </row>
    <row r="2209" spans="1:63" x14ac:dyDescent="0.25">
      <c r="A2209" s="1"/>
      <c r="BK2209" s="3"/>
    </row>
    <row r="2210" spans="1:63" x14ac:dyDescent="0.25">
      <c r="A2210" s="1"/>
      <c r="BK2210" s="3"/>
    </row>
    <row r="2211" spans="1:63" x14ac:dyDescent="0.25">
      <c r="A2211" s="1"/>
      <c r="BK2211" s="3"/>
    </row>
    <row r="2212" spans="1:63" x14ac:dyDescent="0.25">
      <c r="A2212" s="1"/>
      <c r="BK2212" s="3"/>
    </row>
    <row r="2213" spans="1:63" x14ac:dyDescent="0.25">
      <c r="A2213" s="1"/>
      <c r="BK2213" s="3"/>
    </row>
    <row r="2214" spans="1:63" x14ac:dyDescent="0.25">
      <c r="A2214" s="1"/>
      <c r="BK2214" s="3"/>
    </row>
    <row r="2215" spans="1:63" x14ac:dyDescent="0.25">
      <c r="A2215" s="1"/>
      <c r="BK2215" s="3"/>
    </row>
    <row r="2216" spans="1:63" x14ac:dyDescent="0.25">
      <c r="A2216" s="1"/>
      <c r="BK2216" s="3"/>
    </row>
    <row r="2217" spans="1:63" x14ac:dyDescent="0.25">
      <c r="A2217" s="1"/>
      <c r="BK2217" s="3"/>
    </row>
    <row r="2218" spans="1:63" x14ac:dyDescent="0.25">
      <c r="A2218" s="1"/>
      <c r="BK2218" s="3"/>
    </row>
    <row r="2219" spans="1:63" x14ac:dyDescent="0.25">
      <c r="A2219" s="1"/>
      <c r="BK2219" s="3"/>
    </row>
    <row r="2220" spans="1:63" x14ac:dyDescent="0.25">
      <c r="A2220" s="1"/>
      <c r="BK2220" s="3"/>
    </row>
    <row r="2221" spans="1:63" x14ac:dyDescent="0.25">
      <c r="A2221" s="1"/>
      <c r="BK2221" s="3"/>
    </row>
    <row r="2222" spans="1:63" x14ac:dyDescent="0.25">
      <c r="A2222" s="1"/>
      <c r="BK2222" s="3"/>
    </row>
    <row r="2223" spans="1:63" x14ac:dyDescent="0.25">
      <c r="A2223" s="1"/>
      <c r="BK2223" s="3"/>
    </row>
    <row r="2224" spans="1:63" x14ac:dyDescent="0.25">
      <c r="A2224" s="1"/>
      <c r="BK2224" s="3"/>
    </row>
    <row r="2225" spans="1:63" x14ac:dyDescent="0.25">
      <c r="A2225" s="1"/>
      <c r="BK2225" s="3"/>
    </row>
    <row r="2226" spans="1:63" x14ac:dyDescent="0.25">
      <c r="A2226" s="1"/>
      <c r="BK2226" s="3"/>
    </row>
    <row r="2227" spans="1:63" x14ac:dyDescent="0.25">
      <c r="A2227" s="1"/>
      <c r="BK2227" s="3"/>
    </row>
    <row r="2228" spans="1:63" x14ac:dyDescent="0.25">
      <c r="A2228" s="1"/>
      <c r="BK2228" s="3"/>
    </row>
    <row r="2229" spans="1:63" x14ac:dyDescent="0.25">
      <c r="A2229" s="1"/>
      <c r="BK2229" s="3"/>
    </row>
    <row r="2230" spans="1:63" x14ac:dyDescent="0.25">
      <c r="A2230" s="1"/>
      <c r="BK2230" s="3"/>
    </row>
    <row r="2231" spans="1:63" x14ac:dyDescent="0.25">
      <c r="A2231" s="1"/>
      <c r="BK2231" s="3"/>
    </row>
    <row r="2232" spans="1:63" x14ac:dyDescent="0.25">
      <c r="A2232" s="1"/>
      <c r="BK2232" s="3"/>
    </row>
    <row r="2233" spans="1:63" x14ac:dyDescent="0.25">
      <c r="A2233" s="1"/>
      <c r="BK2233" s="3"/>
    </row>
    <row r="2234" spans="1:63" x14ac:dyDescent="0.25">
      <c r="A2234" s="1"/>
      <c r="BK2234" s="3"/>
    </row>
    <row r="2235" spans="1:63" x14ac:dyDescent="0.25">
      <c r="A2235" s="1"/>
      <c r="BK2235" s="3"/>
    </row>
    <row r="2236" spans="1:63" x14ac:dyDescent="0.25">
      <c r="A2236" s="1"/>
      <c r="BK2236" s="3"/>
    </row>
    <row r="2237" spans="1:63" x14ac:dyDescent="0.25">
      <c r="A2237" s="1"/>
      <c r="BK2237" s="3"/>
    </row>
    <row r="2238" spans="1:63" x14ac:dyDescent="0.25">
      <c r="A2238" s="1"/>
      <c r="BK2238" s="3"/>
    </row>
    <row r="2239" spans="1:63" x14ac:dyDescent="0.25">
      <c r="A2239" s="1"/>
      <c r="BK2239" s="3"/>
    </row>
    <row r="2240" spans="1:63" x14ac:dyDescent="0.25">
      <c r="A2240" s="1"/>
      <c r="BK2240" s="3"/>
    </row>
    <row r="2241" spans="1:63" x14ac:dyDescent="0.25">
      <c r="A2241" s="1"/>
      <c r="BK2241" s="3"/>
    </row>
    <row r="2242" spans="1:63" x14ac:dyDescent="0.25">
      <c r="A2242" s="1"/>
      <c r="BK2242" s="3"/>
    </row>
    <row r="2243" spans="1:63" x14ac:dyDescent="0.25">
      <c r="A2243" s="1"/>
      <c r="BK2243" s="3"/>
    </row>
    <row r="2244" spans="1:63" x14ac:dyDescent="0.25">
      <c r="A2244" s="1"/>
      <c r="BK2244" s="3"/>
    </row>
    <row r="2245" spans="1:63" x14ac:dyDescent="0.25">
      <c r="A2245" s="1"/>
      <c r="BK2245" s="3"/>
    </row>
    <row r="2246" spans="1:63" x14ac:dyDescent="0.25">
      <c r="A2246" s="1"/>
      <c r="BK2246" s="3"/>
    </row>
    <row r="2247" spans="1:63" x14ac:dyDescent="0.25">
      <c r="A2247" s="1"/>
      <c r="BK2247" s="3"/>
    </row>
    <row r="2248" spans="1:63" x14ac:dyDescent="0.25">
      <c r="A2248" s="1"/>
      <c r="BK2248" s="3"/>
    </row>
    <row r="2249" spans="1:63" x14ac:dyDescent="0.25">
      <c r="A2249" s="1"/>
      <c r="BK2249" s="3"/>
    </row>
    <row r="2250" spans="1:63" x14ac:dyDescent="0.25">
      <c r="A2250" s="1"/>
      <c r="BK2250" s="3"/>
    </row>
    <row r="2251" spans="1:63" x14ac:dyDescent="0.25">
      <c r="A2251" s="1"/>
      <c r="BK2251" s="3"/>
    </row>
    <row r="2252" spans="1:63" x14ac:dyDescent="0.25">
      <c r="A2252" s="1"/>
      <c r="BK2252" s="3"/>
    </row>
    <row r="2253" spans="1:63" x14ac:dyDescent="0.25">
      <c r="A2253" s="1"/>
      <c r="BK2253" s="3"/>
    </row>
    <row r="2254" spans="1:63" x14ac:dyDescent="0.25">
      <c r="A2254" s="1"/>
      <c r="BK2254" s="3"/>
    </row>
    <row r="2255" spans="1:63" x14ac:dyDescent="0.25">
      <c r="A2255" s="1"/>
      <c r="BK2255" s="3"/>
    </row>
    <row r="2256" spans="1:63" x14ac:dyDescent="0.25">
      <c r="A2256" s="1"/>
      <c r="BK2256" s="3"/>
    </row>
    <row r="2257" spans="1:63" x14ac:dyDescent="0.25">
      <c r="A2257" s="1"/>
      <c r="BK2257" s="3"/>
    </row>
    <row r="2258" spans="1:63" x14ac:dyDescent="0.25">
      <c r="A2258" s="1"/>
      <c r="BK2258" s="3"/>
    </row>
    <row r="2259" spans="1:63" x14ac:dyDescent="0.25">
      <c r="A2259" s="1"/>
      <c r="BK2259" s="3"/>
    </row>
    <row r="2260" spans="1:63" x14ac:dyDescent="0.25">
      <c r="A2260" s="1"/>
      <c r="BK2260" s="3"/>
    </row>
    <row r="2261" spans="1:63" x14ac:dyDescent="0.25">
      <c r="A2261" s="1"/>
      <c r="BK2261" s="3"/>
    </row>
    <row r="2262" spans="1:63" x14ac:dyDescent="0.25">
      <c r="A2262" s="1"/>
      <c r="BK2262" s="3"/>
    </row>
    <row r="2263" spans="1:63" x14ac:dyDescent="0.25">
      <c r="A2263" s="1"/>
      <c r="BK2263" s="3"/>
    </row>
    <row r="2264" spans="1:63" x14ac:dyDescent="0.25">
      <c r="A2264" s="1"/>
      <c r="BK2264" s="3"/>
    </row>
    <row r="2265" spans="1:63" x14ac:dyDescent="0.25">
      <c r="A2265" s="1"/>
      <c r="BK2265" s="3"/>
    </row>
    <row r="2266" spans="1:63" x14ac:dyDescent="0.25">
      <c r="A2266" s="1"/>
      <c r="BK2266" s="3"/>
    </row>
    <row r="2267" spans="1:63" x14ac:dyDescent="0.25">
      <c r="A2267" s="1"/>
      <c r="BK2267" s="3"/>
    </row>
    <row r="2268" spans="1:63" x14ac:dyDescent="0.25">
      <c r="A2268" s="1"/>
      <c r="BK2268" s="3"/>
    </row>
    <row r="2269" spans="1:63" x14ac:dyDescent="0.25">
      <c r="A2269" s="1"/>
      <c r="BK2269" s="3"/>
    </row>
    <row r="2270" spans="1:63" x14ac:dyDescent="0.25">
      <c r="A2270" s="1"/>
      <c r="BK2270" s="3"/>
    </row>
    <row r="2271" spans="1:63" x14ac:dyDescent="0.25">
      <c r="A2271" s="1"/>
      <c r="BK2271" s="3"/>
    </row>
    <row r="2272" spans="1:63" x14ac:dyDescent="0.25">
      <c r="A2272" s="1"/>
      <c r="BK2272" s="3"/>
    </row>
    <row r="2273" spans="1:63" x14ac:dyDescent="0.25">
      <c r="A2273" s="1"/>
      <c r="BK2273" s="3"/>
    </row>
    <row r="2274" spans="1:63" x14ac:dyDescent="0.25">
      <c r="A2274" s="1"/>
      <c r="BK2274" s="3"/>
    </row>
    <row r="2275" spans="1:63" x14ac:dyDescent="0.25">
      <c r="A2275" s="1"/>
      <c r="BK2275" s="3"/>
    </row>
    <row r="2276" spans="1:63" x14ac:dyDescent="0.25">
      <c r="A2276" s="1"/>
      <c r="BK2276" s="3"/>
    </row>
    <row r="2277" spans="1:63" x14ac:dyDescent="0.25">
      <c r="A2277" s="1"/>
      <c r="BK2277" s="3"/>
    </row>
    <row r="2278" spans="1:63" x14ac:dyDescent="0.25">
      <c r="A2278" s="1"/>
      <c r="BK2278" s="3"/>
    </row>
    <row r="2279" spans="1:63" x14ac:dyDescent="0.25">
      <c r="A2279" s="1"/>
      <c r="BK2279" s="3"/>
    </row>
    <row r="2280" spans="1:63" x14ac:dyDescent="0.25">
      <c r="A2280" s="1"/>
      <c r="BK2280" s="3"/>
    </row>
    <row r="2281" spans="1:63" x14ac:dyDescent="0.25">
      <c r="A2281" s="1"/>
      <c r="BK2281" s="3"/>
    </row>
    <row r="2282" spans="1:63" x14ac:dyDescent="0.25">
      <c r="A2282" s="1"/>
      <c r="BK2282" s="3"/>
    </row>
    <row r="2283" spans="1:63" x14ac:dyDescent="0.25">
      <c r="A2283" s="1"/>
      <c r="BK2283" s="3"/>
    </row>
    <row r="2284" spans="1:63" x14ac:dyDescent="0.25">
      <c r="A2284" s="1"/>
      <c r="BK2284" s="3"/>
    </row>
    <row r="2285" spans="1:63" x14ac:dyDescent="0.25">
      <c r="A2285" s="1"/>
      <c r="BK2285" s="3"/>
    </row>
    <row r="2286" spans="1:63" x14ac:dyDescent="0.25">
      <c r="A2286" s="1"/>
      <c r="BK2286" s="3"/>
    </row>
    <row r="2287" spans="1:63" x14ac:dyDescent="0.25">
      <c r="A2287" s="1"/>
      <c r="BK2287" s="3"/>
    </row>
    <row r="2288" spans="1:63" x14ac:dyDescent="0.25">
      <c r="A2288" s="1"/>
      <c r="BK2288" s="3"/>
    </row>
    <row r="2289" spans="1:63" x14ac:dyDescent="0.25">
      <c r="A2289" s="1"/>
      <c r="BK2289" s="3"/>
    </row>
    <row r="2290" spans="1:63" x14ac:dyDescent="0.25">
      <c r="A2290" s="1"/>
      <c r="BK2290" s="3"/>
    </row>
    <row r="2291" spans="1:63" x14ac:dyDescent="0.25">
      <c r="A2291" s="1"/>
      <c r="BK2291" s="3"/>
    </row>
    <row r="2292" spans="1:63" x14ac:dyDescent="0.25">
      <c r="A2292" s="1"/>
      <c r="BK2292" s="3"/>
    </row>
    <row r="2293" spans="1:63" x14ac:dyDescent="0.25">
      <c r="A2293" s="1"/>
      <c r="BK2293" s="3"/>
    </row>
    <row r="2294" spans="1:63" x14ac:dyDescent="0.25">
      <c r="A2294" s="1"/>
      <c r="BK2294" s="3"/>
    </row>
    <row r="2295" spans="1:63" x14ac:dyDescent="0.25">
      <c r="A2295" s="1"/>
      <c r="BK2295" s="3"/>
    </row>
    <row r="2296" spans="1:63" x14ac:dyDescent="0.25">
      <c r="A2296" s="1"/>
      <c r="BK2296" s="3"/>
    </row>
    <row r="2297" spans="1:63" x14ac:dyDescent="0.25">
      <c r="A2297" s="1"/>
      <c r="BK2297" s="3"/>
    </row>
    <row r="2298" spans="1:63" x14ac:dyDescent="0.25">
      <c r="A2298" s="1"/>
      <c r="BK2298" s="3"/>
    </row>
    <row r="2299" spans="1:63" x14ac:dyDescent="0.25">
      <c r="A2299" s="1"/>
      <c r="BK2299" s="3"/>
    </row>
    <row r="2300" spans="1:63" x14ac:dyDescent="0.25">
      <c r="A2300" s="1"/>
      <c r="BK2300" s="3"/>
    </row>
    <row r="2301" spans="1:63" x14ac:dyDescent="0.25">
      <c r="A2301" s="1"/>
      <c r="BK2301" s="3"/>
    </row>
    <row r="2302" spans="1:63" x14ac:dyDescent="0.25">
      <c r="A2302" s="1"/>
      <c r="BK2302" s="3"/>
    </row>
    <row r="2303" spans="1:63" x14ac:dyDescent="0.25">
      <c r="A2303" s="1"/>
      <c r="BK2303" s="3"/>
    </row>
    <row r="2304" spans="1:63" x14ac:dyDescent="0.25">
      <c r="A2304" s="1"/>
      <c r="BK2304" s="3"/>
    </row>
    <row r="2305" spans="1:63" x14ac:dyDescent="0.25">
      <c r="A2305" s="1"/>
      <c r="BK2305" s="3"/>
    </row>
    <row r="2306" spans="1:63" x14ac:dyDescent="0.25">
      <c r="A2306" s="1"/>
      <c r="BK2306" s="3"/>
    </row>
    <row r="2307" spans="1:63" x14ac:dyDescent="0.25">
      <c r="A2307" s="1"/>
      <c r="BK2307" s="3"/>
    </row>
    <row r="2308" spans="1:63" x14ac:dyDescent="0.25">
      <c r="A2308" s="1"/>
      <c r="BK2308" s="3"/>
    </row>
    <row r="2309" spans="1:63" x14ac:dyDescent="0.25">
      <c r="A2309" s="1"/>
      <c r="BK2309" s="3"/>
    </row>
    <row r="2310" spans="1:63" x14ac:dyDescent="0.25">
      <c r="A2310" s="1"/>
      <c r="BK2310" s="3"/>
    </row>
    <row r="2311" spans="1:63" x14ac:dyDescent="0.25">
      <c r="A2311" s="1"/>
      <c r="BK2311" s="3"/>
    </row>
    <row r="2312" spans="1:63" x14ac:dyDescent="0.25">
      <c r="A2312" s="1"/>
      <c r="BK2312" s="3"/>
    </row>
    <row r="2313" spans="1:63" x14ac:dyDescent="0.25">
      <c r="A2313" s="1"/>
      <c r="BK2313" s="3"/>
    </row>
    <row r="2314" spans="1:63" x14ac:dyDescent="0.25">
      <c r="A2314" s="1"/>
      <c r="BK2314" s="3"/>
    </row>
    <row r="2315" spans="1:63" x14ac:dyDescent="0.25">
      <c r="A2315" s="1"/>
      <c r="BK2315" s="3"/>
    </row>
    <row r="2316" spans="1:63" x14ac:dyDescent="0.25">
      <c r="A2316" s="1"/>
      <c r="BK2316" s="3"/>
    </row>
    <row r="2317" spans="1:63" x14ac:dyDescent="0.25">
      <c r="A2317" s="1"/>
      <c r="BK2317" s="3"/>
    </row>
    <row r="2318" spans="1:63" x14ac:dyDescent="0.25">
      <c r="A2318" s="1"/>
      <c r="BK2318" s="3"/>
    </row>
    <row r="2319" spans="1:63" x14ac:dyDescent="0.25">
      <c r="A2319" s="1"/>
      <c r="BK2319" s="3"/>
    </row>
    <row r="2320" spans="1:63" x14ac:dyDescent="0.25">
      <c r="A2320" s="1"/>
      <c r="BK2320" s="3"/>
    </row>
    <row r="2321" spans="1:63" x14ac:dyDescent="0.25">
      <c r="A2321" s="1"/>
      <c r="BK2321" s="3"/>
    </row>
    <row r="2322" spans="1:63" x14ac:dyDescent="0.25">
      <c r="A2322" s="1"/>
      <c r="BK2322" s="3"/>
    </row>
    <row r="2323" spans="1:63" x14ac:dyDescent="0.25">
      <c r="A2323" s="1"/>
      <c r="BK2323" s="3"/>
    </row>
    <row r="2324" spans="1:63" x14ac:dyDescent="0.25">
      <c r="A2324" s="1"/>
      <c r="BK2324" s="3"/>
    </row>
    <row r="2325" spans="1:63" x14ac:dyDescent="0.25">
      <c r="A2325" s="1"/>
      <c r="BK2325" s="3"/>
    </row>
    <row r="2326" spans="1:63" x14ac:dyDescent="0.25">
      <c r="A2326" s="1"/>
      <c r="BK2326" s="3"/>
    </row>
    <row r="2327" spans="1:63" x14ac:dyDescent="0.25">
      <c r="A2327" s="1"/>
      <c r="BK2327" s="3"/>
    </row>
    <row r="2328" spans="1:63" x14ac:dyDescent="0.25">
      <c r="A2328" s="1"/>
      <c r="BK2328" s="3"/>
    </row>
    <row r="2329" spans="1:63" x14ac:dyDescent="0.25">
      <c r="A2329" s="1"/>
      <c r="BK2329" s="3"/>
    </row>
    <row r="2330" spans="1:63" x14ac:dyDescent="0.25">
      <c r="A2330" s="1"/>
      <c r="BK2330" s="3"/>
    </row>
    <row r="2331" spans="1:63" x14ac:dyDescent="0.25">
      <c r="A2331" s="1"/>
      <c r="BK2331" s="3"/>
    </row>
    <row r="2332" spans="1:63" x14ac:dyDescent="0.25">
      <c r="A2332" s="1"/>
      <c r="BK2332" s="3"/>
    </row>
    <row r="2333" spans="1:63" x14ac:dyDescent="0.25">
      <c r="A2333" s="1"/>
      <c r="BK2333" s="3"/>
    </row>
    <row r="2334" spans="1:63" x14ac:dyDescent="0.25">
      <c r="A2334" s="1"/>
      <c r="BK2334" s="3"/>
    </row>
    <row r="2335" spans="1:63" x14ac:dyDescent="0.25">
      <c r="A2335" s="1"/>
      <c r="BK2335" s="3"/>
    </row>
    <row r="2336" spans="1:63" x14ac:dyDescent="0.25">
      <c r="A2336" s="1"/>
      <c r="BK2336" s="3"/>
    </row>
    <row r="2337" spans="1:63" x14ac:dyDescent="0.25">
      <c r="A2337" s="1"/>
      <c r="BK2337" s="3"/>
    </row>
    <row r="2338" spans="1:63" x14ac:dyDescent="0.25">
      <c r="A2338" s="1"/>
      <c r="BK2338" s="3"/>
    </row>
    <row r="2339" spans="1:63" x14ac:dyDescent="0.25">
      <c r="A2339" s="1"/>
      <c r="BK2339" s="3"/>
    </row>
    <row r="2340" spans="1:63" x14ac:dyDescent="0.25">
      <c r="A2340" s="1"/>
      <c r="BK2340" s="3"/>
    </row>
    <row r="2341" spans="1:63" x14ac:dyDescent="0.25">
      <c r="A2341" s="1"/>
      <c r="BK2341" s="3"/>
    </row>
    <row r="2342" spans="1:63" x14ac:dyDescent="0.25">
      <c r="A2342" s="1"/>
      <c r="BK2342" s="3"/>
    </row>
    <row r="2343" spans="1:63" x14ac:dyDescent="0.25">
      <c r="A2343" s="1"/>
      <c r="BK2343" s="3"/>
    </row>
    <row r="2344" spans="1:63" x14ac:dyDescent="0.25">
      <c r="A2344" s="1"/>
      <c r="BK2344" s="3"/>
    </row>
    <row r="2345" spans="1:63" x14ac:dyDescent="0.25">
      <c r="A2345" s="1"/>
      <c r="BK2345" s="3"/>
    </row>
    <row r="2346" spans="1:63" x14ac:dyDescent="0.25">
      <c r="A2346" s="1"/>
      <c r="BK2346" s="3"/>
    </row>
    <row r="2347" spans="1:63" x14ac:dyDescent="0.25">
      <c r="A2347" s="1"/>
      <c r="BK2347" s="3"/>
    </row>
    <row r="2348" spans="1:63" x14ac:dyDescent="0.25">
      <c r="A2348" s="1"/>
      <c r="BK2348" s="3"/>
    </row>
    <row r="2349" spans="1:63" x14ac:dyDescent="0.25">
      <c r="A2349" s="1"/>
      <c r="BK2349" s="3"/>
    </row>
    <row r="2350" spans="1:63" x14ac:dyDescent="0.25">
      <c r="A2350" s="1"/>
      <c r="BK2350" s="3"/>
    </row>
    <row r="2351" spans="1:63" x14ac:dyDescent="0.25">
      <c r="A2351" s="1"/>
      <c r="BK2351" s="3"/>
    </row>
    <row r="2352" spans="1:63" x14ac:dyDescent="0.25">
      <c r="A2352" s="1"/>
      <c r="BK2352" s="3"/>
    </row>
    <row r="2353" spans="1:63" x14ac:dyDescent="0.25">
      <c r="A2353" s="1"/>
      <c r="BK2353" s="3"/>
    </row>
    <row r="2354" spans="1:63" x14ac:dyDescent="0.25">
      <c r="A2354" s="1"/>
      <c r="BK2354" s="3"/>
    </row>
    <row r="2355" spans="1:63" x14ac:dyDescent="0.25">
      <c r="A2355" s="1"/>
      <c r="BK2355" s="3"/>
    </row>
    <row r="2356" spans="1:63" x14ac:dyDescent="0.25">
      <c r="A2356" s="1"/>
      <c r="BK2356" s="3"/>
    </row>
    <row r="2357" spans="1:63" x14ac:dyDescent="0.25">
      <c r="A2357" s="1"/>
      <c r="BK2357" s="3"/>
    </row>
    <row r="2358" spans="1:63" x14ac:dyDescent="0.25">
      <c r="A2358" s="1"/>
      <c r="BK2358" s="3"/>
    </row>
    <row r="2359" spans="1:63" x14ac:dyDescent="0.25">
      <c r="A2359" s="1"/>
      <c r="BK2359" s="3"/>
    </row>
    <row r="2360" spans="1:63" x14ac:dyDescent="0.25">
      <c r="A2360" s="1"/>
      <c r="BK2360" s="3"/>
    </row>
    <row r="2361" spans="1:63" x14ac:dyDescent="0.25">
      <c r="A2361" s="1"/>
      <c r="BK2361" s="3"/>
    </row>
    <row r="2362" spans="1:63" x14ac:dyDescent="0.25">
      <c r="A2362" s="1"/>
      <c r="BK2362" s="3"/>
    </row>
    <row r="2363" spans="1:63" x14ac:dyDescent="0.25">
      <c r="A2363" s="1"/>
      <c r="BK2363" s="3"/>
    </row>
    <row r="2364" spans="1:63" x14ac:dyDescent="0.25">
      <c r="A2364" s="1"/>
      <c r="BK2364" s="3"/>
    </row>
    <row r="2365" spans="1:63" x14ac:dyDescent="0.25">
      <c r="A2365" s="1"/>
      <c r="BK2365" s="3"/>
    </row>
    <row r="2366" spans="1:63" x14ac:dyDescent="0.25">
      <c r="A2366" s="1"/>
      <c r="BK2366" s="3"/>
    </row>
    <row r="2367" spans="1:63" x14ac:dyDescent="0.25">
      <c r="A2367" s="1"/>
      <c r="BK2367" s="3"/>
    </row>
    <row r="2368" spans="1:63" x14ac:dyDescent="0.25">
      <c r="A2368" s="1"/>
      <c r="BK2368" s="3"/>
    </row>
    <row r="2369" spans="1:63" x14ac:dyDescent="0.25">
      <c r="A2369" s="1"/>
      <c r="BK2369" s="3"/>
    </row>
    <row r="2370" spans="1:63" x14ac:dyDescent="0.25">
      <c r="A2370" s="1"/>
      <c r="BK2370" s="3"/>
    </row>
    <row r="2371" spans="1:63" x14ac:dyDescent="0.25">
      <c r="A2371" s="1"/>
      <c r="BK2371" s="3"/>
    </row>
    <row r="2372" spans="1:63" x14ac:dyDescent="0.25">
      <c r="A2372" s="1"/>
      <c r="BK2372" s="3"/>
    </row>
    <row r="2373" spans="1:63" x14ac:dyDescent="0.25">
      <c r="A2373" s="1"/>
      <c r="BK2373" s="3"/>
    </row>
    <row r="2374" spans="1:63" x14ac:dyDescent="0.25">
      <c r="A2374" s="1"/>
      <c r="BK2374" s="3"/>
    </row>
    <row r="2375" spans="1:63" x14ac:dyDescent="0.25">
      <c r="A2375" s="1"/>
      <c r="BK2375" s="3"/>
    </row>
    <row r="2376" spans="1:63" x14ac:dyDescent="0.25">
      <c r="A2376" s="1"/>
      <c r="BK2376" s="3"/>
    </row>
    <row r="2377" spans="1:63" x14ac:dyDescent="0.25">
      <c r="A2377" s="1"/>
      <c r="BK2377" s="3"/>
    </row>
    <row r="2378" spans="1:63" x14ac:dyDescent="0.25">
      <c r="A2378" s="1"/>
      <c r="BK2378" s="3"/>
    </row>
    <row r="2379" spans="1:63" x14ac:dyDescent="0.25">
      <c r="A2379" s="1"/>
      <c r="BK2379" s="3"/>
    </row>
    <row r="2380" spans="1:63" x14ac:dyDescent="0.25">
      <c r="A2380" s="1"/>
      <c r="BK2380" s="3"/>
    </row>
    <row r="2381" spans="1:63" x14ac:dyDescent="0.25">
      <c r="A2381" s="1"/>
      <c r="BK2381" s="3"/>
    </row>
    <row r="2382" spans="1:63" x14ac:dyDescent="0.25">
      <c r="A2382" s="1"/>
      <c r="BK2382" s="3"/>
    </row>
    <row r="2383" spans="1:63" x14ac:dyDescent="0.25">
      <c r="A2383" s="1"/>
      <c r="BK2383" s="3"/>
    </row>
    <row r="2384" spans="1:63" x14ac:dyDescent="0.25">
      <c r="A2384" s="1"/>
      <c r="BK2384" s="3"/>
    </row>
    <row r="2385" spans="1:63" x14ac:dyDescent="0.25">
      <c r="A2385" s="1"/>
      <c r="BK2385" s="3"/>
    </row>
    <row r="2386" spans="1:63" x14ac:dyDescent="0.25">
      <c r="A2386" s="1"/>
      <c r="BK2386" s="3"/>
    </row>
    <row r="2387" spans="1:63" x14ac:dyDescent="0.25">
      <c r="A2387" s="1"/>
      <c r="BK2387" s="3"/>
    </row>
    <row r="2388" spans="1:63" x14ac:dyDescent="0.25">
      <c r="A2388" s="1"/>
      <c r="BK2388" s="3"/>
    </row>
    <row r="2389" spans="1:63" x14ac:dyDescent="0.25">
      <c r="A2389" s="1"/>
      <c r="BK2389" s="3"/>
    </row>
    <row r="2390" spans="1:63" x14ac:dyDescent="0.25">
      <c r="A2390" s="1"/>
      <c r="BK2390" s="3"/>
    </row>
    <row r="2391" spans="1:63" x14ac:dyDescent="0.25">
      <c r="A2391" s="1"/>
      <c r="BK2391" s="3"/>
    </row>
    <row r="2392" spans="1:63" x14ac:dyDescent="0.25">
      <c r="A2392" s="1"/>
      <c r="BK2392" s="3"/>
    </row>
    <row r="2393" spans="1:63" x14ac:dyDescent="0.25">
      <c r="A2393" s="1"/>
      <c r="BK2393" s="3"/>
    </row>
    <row r="2394" spans="1:63" x14ac:dyDescent="0.25">
      <c r="A2394" s="1"/>
      <c r="BK2394" s="3"/>
    </row>
    <row r="2395" spans="1:63" x14ac:dyDescent="0.25">
      <c r="A2395" s="1"/>
      <c r="BK2395" s="3"/>
    </row>
    <row r="2396" spans="1:63" x14ac:dyDescent="0.25">
      <c r="A2396" s="1"/>
      <c r="BK2396" s="3"/>
    </row>
    <row r="2397" spans="1:63" x14ac:dyDescent="0.25">
      <c r="A2397" s="1"/>
      <c r="BK2397" s="3"/>
    </row>
    <row r="2398" spans="1:63" x14ac:dyDescent="0.25">
      <c r="A2398" s="1"/>
      <c r="BK2398" s="3"/>
    </row>
    <row r="2399" spans="1:63" x14ac:dyDescent="0.25">
      <c r="A2399" s="1"/>
      <c r="BK2399" s="3"/>
    </row>
    <row r="2400" spans="1:63" x14ac:dyDescent="0.25">
      <c r="A2400" s="1"/>
      <c r="BK2400" s="3"/>
    </row>
    <row r="2401" spans="1:63" x14ac:dyDescent="0.25">
      <c r="A2401" s="1"/>
      <c r="BK2401" s="3"/>
    </row>
    <row r="2402" spans="1:63" x14ac:dyDescent="0.25">
      <c r="A2402" s="1"/>
      <c r="BK2402" s="3"/>
    </row>
    <row r="2403" spans="1:63" x14ac:dyDescent="0.25">
      <c r="A2403" s="1"/>
      <c r="BK2403" s="3"/>
    </row>
    <row r="2404" spans="1:63" x14ac:dyDescent="0.25">
      <c r="A2404" s="1"/>
      <c r="BK2404" s="3"/>
    </row>
    <row r="2405" spans="1:63" x14ac:dyDescent="0.25">
      <c r="A2405" s="1"/>
      <c r="BK2405" s="3"/>
    </row>
    <row r="2406" spans="1:63" x14ac:dyDescent="0.25">
      <c r="A2406" s="1"/>
      <c r="BK2406" s="3"/>
    </row>
    <row r="2407" spans="1:63" x14ac:dyDescent="0.25">
      <c r="A2407" s="1"/>
      <c r="BK2407" s="3"/>
    </row>
    <row r="2408" spans="1:63" x14ac:dyDescent="0.25">
      <c r="A2408" s="1"/>
      <c r="BK2408" s="3"/>
    </row>
    <row r="2409" spans="1:63" x14ac:dyDescent="0.25">
      <c r="A2409" s="1"/>
      <c r="BK2409" s="3"/>
    </row>
    <row r="2410" spans="1:63" x14ac:dyDescent="0.25">
      <c r="A2410" s="1"/>
      <c r="BK2410" s="3"/>
    </row>
    <row r="2411" spans="1:63" x14ac:dyDescent="0.25">
      <c r="A2411" s="1"/>
      <c r="BK2411" s="3"/>
    </row>
    <row r="2412" spans="1:63" x14ac:dyDescent="0.25">
      <c r="A2412" s="1"/>
      <c r="BK2412" s="3"/>
    </row>
    <row r="2413" spans="1:63" x14ac:dyDescent="0.25">
      <c r="A2413" s="1"/>
      <c r="BK2413" s="3"/>
    </row>
    <row r="2414" spans="1:63" x14ac:dyDescent="0.25">
      <c r="A2414" s="1"/>
      <c r="BK2414" s="3"/>
    </row>
    <row r="2415" spans="1:63" x14ac:dyDescent="0.25">
      <c r="A2415" s="1"/>
      <c r="BK2415" s="3"/>
    </row>
    <row r="2416" spans="1:63" x14ac:dyDescent="0.25">
      <c r="A2416" s="1"/>
      <c r="BK2416" s="3"/>
    </row>
    <row r="2417" spans="1:63" x14ac:dyDescent="0.25">
      <c r="A2417" s="1"/>
      <c r="BK2417" s="3"/>
    </row>
    <row r="2418" spans="1:63" x14ac:dyDescent="0.25">
      <c r="A2418" s="1"/>
      <c r="BK2418" s="3"/>
    </row>
    <row r="2419" spans="1:63" x14ac:dyDescent="0.25">
      <c r="A2419" s="1"/>
      <c r="BK2419" s="3"/>
    </row>
    <row r="2420" spans="1:63" x14ac:dyDescent="0.25">
      <c r="A2420" s="1"/>
      <c r="BK2420" s="3"/>
    </row>
    <row r="2421" spans="1:63" x14ac:dyDescent="0.25">
      <c r="A2421" s="1"/>
      <c r="BK2421" s="3"/>
    </row>
    <row r="2422" spans="1:63" x14ac:dyDescent="0.25">
      <c r="A2422" s="1"/>
      <c r="BK2422" s="3"/>
    </row>
    <row r="2423" spans="1:63" x14ac:dyDescent="0.25">
      <c r="A2423" s="1"/>
      <c r="BK2423" s="3"/>
    </row>
    <row r="2424" spans="1:63" x14ac:dyDescent="0.25">
      <c r="A2424" s="1"/>
      <c r="BK2424" s="3"/>
    </row>
    <row r="2425" spans="1:63" x14ac:dyDescent="0.25">
      <c r="A2425" s="1"/>
      <c r="BK2425" s="3"/>
    </row>
    <row r="2426" spans="1:63" x14ac:dyDescent="0.25">
      <c r="A2426" s="1"/>
      <c r="BK2426" s="3"/>
    </row>
    <row r="2427" spans="1:63" x14ac:dyDescent="0.25">
      <c r="A2427" s="1"/>
      <c r="BK2427" s="3"/>
    </row>
    <row r="2428" spans="1:63" x14ac:dyDescent="0.25">
      <c r="A2428" s="1"/>
      <c r="BK2428" s="3"/>
    </row>
    <row r="2429" spans="1:63" x14ac:dyDescent="0.25">
      <c r="A2429" s="1"/>
      <c r="BK2429" s="3"/>
    </row>
    <row r="2430" spans="1:63" x14ac:dyDescent="0.25">
      <c r="A2430" s="1"/>
      <c r="BK2430" s="3"/>
    </row>
    <row r="2431" spans="1:63" x14ac:dyDescent="0.25">
      <c r="A2431" s="1"/>
      <c r="BK2431" s="3"/>
    </row>
    <row r="2432" spans="1:63" x14ac:dyDescent="0.25">
      <c r="A2432" s="1"/>
      <c r="BK2432" s="3"/>
    </row>
    <row r="2433" spans="1:63" x14ac:dyDescent="0.25">
      <c r="A2433" s="1"/>
      <c r="BK2433" s="3"/>
    </row>
    <row r="2434" spans="1:63" x14ac:dyDescent="0.25">
      <c r="A2434" s="1"/>
      <c r="BK2434" s="3"/>
    </row>
    <row r="2435" spans="1:63" x14ac:dyDescent="0.25">
      <c r="A2435" s="1"/>
      <c r="BK2435" s="3"/>
    </row>
    <row r="2436" spans="1:63" x14ac:dyDescent="0.25">
      <c r="A2436" s="1"/>
      <c r="BK2436" s="3"/>
    </row>
    <row r="2437" spans="1:63" x14ac:dyDescent="0.25">
      <c r="A2437" s="1"/>
      <c r="BK2437" s="3"/>
    </row>
    <row r="2438" spans="1:63" x14ac:dyDescent="0.25">
      <c r="A2438" s="1"/>
      <c r="BK2438" s="3"/>
    </row>
    <row r="2439" spans="1:63" x14ac:dyDescent="0.25">
      <c r="A2439" s="1"/>
      <c r="BK2439" s="3"/>
    </row>
    <row r="2440" spans="1:63" x14ac:dyDescent="0.25">
      <c r="A2440" s="1"/>
      <c r="BK2440" s="3"/>
    </row>
    <row r="2441" spans="1:63" x14ac:dyDescent="0.25">
      <c r="A2441" s="1"/>
      <c r="BK2441" s="3"/>
    </row>
    <row r="2442" spans="1:63" x14ac:dyDescent="0.25">
      <c r="A2442" s="1"/>
      <c r="BK2442" s="3"/>
    </row>
    <row r="2443" spans="1:63" x14ac:dyDescent="0.25">
      <c r="A2443" s="1"/>
      <c r="BK2443" s="3"/>
    </row>
    <row r="2444" spans="1:63" x14ac:dyDescent="0.25">
      <c r="A2444" s="1"/>
      <c r="BK2444" s="3"/>
    </row>
    <row r="2445" spans="1:63" x14ac:dyDescent="0.25">
      <c r="A2445" s="1"/>
      <c r="BK2445" s="3"/>
    </row>
    <row r="2446" spans="1:63" x14ac:dyDescent="0.25">
      <c r="A2446" s="1"/>
      <c r="BK2446" s="3"/>
    </row>
    <row r="2447" spans="1:63" x14ac:dyDescent="0.25">
      <c r="A2447" s="1"/>
      <c r="BK2447" s="3"/>
    </row>
    <row r="2448" spans="1:63" x14ac:dyDescent="0.25">
      <c r="A2448" s="1"/>
      <c r="BK2448" s="3"/>
    </row>
    <row r="2449" spans="1:63" x14ac:dyDescent="0.25">
      <c r="A2449" s="1"/>
      <c r="BK2449" s="3"/>
    </row>
    <row r="2450" spans="1:63" x14ac:dyDescent="0.25">
      <c r="A2450" s="1"/>
      <c r="BK2450" s="3"/>
    </row>
    <row r="2451" spans="1:63" x14ac:dyDescent="0.25">
      <c r="A2451" s="1"/>
      <c r="BK2451" s="3"/>
    </row>
    <row r="2452" spans="1:63" x14ac:dyDescent="0.25">
      <c r="A2452" s="1"/>
      <c r="BK2452" s="3"/>
    </row>
    <row r="2453" spans="1:63" x14ac:dyDescent="0.25">
      <c r="A2453" s="1"/>
      <c r="BK2453" s="3"/>
    </row>
    <row r="2454" spans="1:63" x14ac:dyDescent="0.25">
      <c r="A2454" s="1"/>
      <c r="BK2454" s="3"/>
    </row>
    <row r="2455" spans="1:63" x14ac:dyDescent="0.25">
      <c r="A2455" s="1"/>
      <c r="BK2455" s="3"/>
    </row>
    <row r="2456" spans="1:63" x14ac:dyDescent="0.25">
      <c r="A2456" s="1"/>
      <c r="BK2456" s="3"/>
    </row>
    <row r="2457" spans="1:63" x14ac:dyDescent="0.25">
      <c r="A2457" s="1"/>
      <c r="BK2457" s="3"/>
    </row>
    <row r="2458" spans="1:63" x14ac:dyDescent="0.25">
      <c r="A2458" s="1"/>
      <c r="BK2458" s="3"/>
    </row>
    <row r="2459" spans="1:63" x14ac:dyDescent="0.25">
      <c r="A2459" s="1"/>
      <c r="BK2459" s="3"/>
    </row>
    <row r="2460" spans="1:63" x14ac:dyDescent="0.25">
      <c r="A2460" s="1"/>
      <c r="BK2460" s="3"/>
    </row>
    <row r="2461" spans="1:63" x14ac:dyDescent="0.25">
      <c r="A2461" s="1"/>
      <c r="BK2461" s="3"/>
    </row>
    <row r="2462" spans="1:63" x14ac:dyDescent="0.25">
      <c r="A2462" s="1"/>
      <c r="BK2462" s="3"/>
    </row>
    <row r="2463" spans="1:63" x14ac:dyDescent="0.25">
      <c r="A2463" s="1"/>
      <c r="BK2463" s="3"/>
    </row>
    <row r="2464" spans="1:63" x14ac:dyDescent="0.25">
      <c r="A2464" s="1"/>
      <c r="BK2464" s="3"/>
    </row>
    <row r="2465" spans="1:63" x14ac:dyDescent="0.25">
      <c r="A2465" s="1"/>
      <c r="BK2465" s="3"/>
    </row>
    <row r="2466" spans="1:63" x14ac:dyDescent="0.25">
      <c r="A2466" s="1"/>
      <c r="BK2466" s="3"/>
    </row>
    <row r="2467" spans="1:63" x14ac:dyDescent="0.25">
      <c r="A2467" s="1"/>
      <c r="BK2467" s="3"/>
    </row>
    <row r="2468" spans="1:63" x14ac:dyDescent="0.25">
      <c r="A2468" s="1"/>
      <c r="BK2468" s="3"/>
    </row>
    <row r="2469" spans="1:63" x14ac:dyDescent="0.25">
      <c r="A2469" s="1"/>
      <c r="BK2469" s="3"/>
    </row>
    <row r="2470" spans="1:63" x14ac:dyDescent="0.25">
      <c r="A2470" s="1"/>
      <c r="BK2470" s="3"/>
    </row>
    <row r="2471" spans="1:63" x14ac:dyDescent="0.25">
      <c r="A2471" s="1"/>
      <c r="BK2471" s="3"/>
    </row>
    <row r="2472" spans="1:63" x14ac:dyDescent="0.25">
      <c r="A2472" s="1"/>
      <c r="BK2472" s="3"/>
    </row>
    <row r="2473" spans="1:63" x14ac:dyDescent="0.25">
      <c r="A2473" s="1"/>
      <c r="BK2473" s="3"/>
    </row>
    <row r="2474" spans="1:63" x14ac:dyDescent="0.25">
      <c r="A2474" s="1"/>
      <c r="BK2474" s="3"/>
    </row>
    <row r="2475" spans="1:63" x14ac:dyDescent="0.25">
      <c r="A2475" s="1"/>
      <c r="BK2475" s="3"/>
    </row>
    <row r="2476" spans="1:63" x14ac:dyDescent="0.25">
      <c r="A2476" s="1"/>
      <c r="BK2476" s="3"/>
    </row>
    <row r="2477" spans="1:63" x14ac:dyDescent="0.25">
      <c r="A2477" s="1"/>
      <c r="BK2477" s="3"/>
    </row>
    <row r="2478" spans="1:63" x14ac:dyDescent="0.25">
      <c r="A2478" s="1"/>
      <c r="BK2478" s="3"/>
    </row>
    <row r="2479" spans="1:63" x14ac:dyDescent="0.25">
      <c r="A2479" s="1"/>
      <c r="BK2479" s="3"/>
    </row>
    <row r="2480" spans="1:63" x14ac:dyDescent="0.25">
      <c r="A2480" s="1"/>
      <c r="BK2480" s="3"/>
    </row>
    <row r="2481" spans="1:63" x14ac:dyDescent="0.25">
      <c r="A2481" s="1"/>
      <c r="BK2481" s="3"/>
    </row>
    <row r="2482" spans="1:63" x14ac:dyDescent="0.25">
      <c r="A2482" s="1"/>
      <c r="BK2482" s="3"/>
    </row>
    <row r="2483" spans="1:63" x14ac:dyDescent="0.25">
      <c r="A2483" s="1"/>
      <c r="BK2483" s="3"/>
    </row>
    <row r="2484" spans="1:63" x14ac:dyDescent="0.25">
      <c r="A2484" s="1"/>
      <c r="BK2484" s="3"/>
    </row>
    <row r="2485" spans="1:63" x14ac:dyDescent="0.25">
      <c r="A2485" s="1"/>
      <c r="BK2485" s="3"/>
    </row>
    <row r="2486" spans="1:63" x14ac:dyDescent="0.25">
      <c r="A2486" s="1"/>
      <c r="BK2486" s="3"/>
    </row>
    <row r="2487" spans="1:63" x14ac:dyDescent="0.25">
      <c r="A2487" s="1"/>
      <c r="BK2487" s="3"/>
    </row>
    <row r="2488" spans="1:63" x14ac:dyDescent="0.25">
      <c r="A2488" s="1"/>
      <c r="BK2488" s="3"/>
    </row>
    <row r="2489" spans="1:63" x14ac:dyDescent="0.25">
      <c r="A2489" s="1"/>
      <c r="BK2489" s="3"/>
    </row>
    <row r="2490" spans="1:63" x14ac:dyDescent="0.25">
      <c r="A2490" s="1"/>
      <c r="BK2490" s="3"/>
    </row>
    <row r="2491" spans="1:63" x14ac:dyDescent="0.25">
      <c r="A2491" s="1"/>
      <c r="BK2491" s="3"/>
    </row>
    <row r="2492" spans="1:63" x14ac:dyDescent="0.25">
      <c r="A2492" s="1"/>
      <c r="BK2492" s="3"/>
    </row>
    <row r="2493" spans="1:63" x14ac:dyDescent="0.25">
      <c r="A2493" s="1"/>
      <c r="BK2493" s="3"/>
    </row>
    <row r="2494" spans="1:63" x14ac:dyDescent="0.25">
      <c r="A2494" s="1"/>
      <c r="BK2494" s="3"/>
    </row>
    <row r="2495" spans="1:63" x14ac:dyDescent="0.25">
      <c r="A2495" s="1"/>
      <c r="BK2495" s="3"/>
    </row>
    <row r="2496" spans="1:63" x14ac:dyDescent="0.25">
      <c r="A2496" s="1"/>
      <c r="BK2496" s="3"/>
    </row>
    <row r="2497" spans="1:63" x14ac:dyDescent="0.25">
      <c r="A2497" s="1"/>
      <c r="BK2497" s="3"/>
    </row>
    <row r="2498" spans="1:63" x14ac:dyDescent="0.25">
      <c r="A2498" s="1"/>
      <c r="BK2498" s="3"/>
    </row>
    <row r="2499" spans="1:63" x14ac:dyDescent="0.25">
      <c r="A2499" s="1"/>
      <c r="BK2499" s="3"/>
    </row>
    <row r="2500" spans="1:63" x14ac:dyDescent="0.25">
      <c r="A2500" s="1"/>
      <c r="BK2500" s="3"/>
    </row>
    <row r="2501" spans="1:63" x14ac:dyDescent="0.25">
      <c r="A2501" s="1"/>
      <c r="BK2501" s="3"/>
    </row>
    <row r="2502" spans="1:63" x14ac:dyDescent="0.25">
      <c r="A2502" s="1"/>
      <c r="BK2502" s="3"/>
    </row>
    <row r="2503" spans="1:63" x14ac:dyDescent="0.25">
      <c r="A2503" s="1"/>
      <c r="BK2503" s="3"/>
    </row>
    <row r="2504" spans="1:63" x14ac:dyDescent="0.25">
      <c r="A2504" s="1"/>
      <c r="BK2504" s="3"/>
    </row>
    <row r="2505" spans="1:63" x14ac:dyDescent="0.25">
      <c r="A2505" s="1"/>
      <c r="BK2505" s="3"/>
    </row>
    <row r="2506" spans="1:63" x14ac:dyDescent="0.25">
      <c r="A2506" s="1"/>
      <c r="BK2506" s="3"/>
    </row>
    <row r="2507" spans="1:63" x14ac:dyDescent="0.25">
      <c r="A2507" s="1"/>
      <c r="BK2507" s="3"/>
    </row>
    <row r="2508" spans="1:63" x14ac:dyDescent="0.25">
      <c r="A2508" s="1"/>
      <c r="BK2508" s="3"/>
    </row>
    <row r="2509" spans="1:63" x14ac:dyDescent="0.25">
      <c r="A2509" s="1"/>
      <c r="BK2509" s="3"/>
    </row>
    <row r="2510" spans="1:63" x14ac:dyDescent="0.25">
      <c r="A2510" s="1"/>
      <c r="BK2510" s="3"/>
    </row>
    <row r="2511" spans="1:63" x14ac:dyDescent="0.25">
      <c r="A2511" s="1"/>
      <c r="BK2511" s="3"/>
    </row>
    <row r="2512" spans="1:63" x14ac:dyDescent="0.25">
      <c r="A2512" s="1"/>
      <c r="BK2512" s="3"/>
    </row>
    <row r="2513" spans="1:63" x14ac:dyDescent="0.25">
      <c r="A2513" s="1"/>
      <c r="BK2513" s="3"/>
    </row>
    <row r="2514" spans="1:63" x14ac:dyDescent="0.25">
      <c r="A2514" s="1"/>
      <c r="BK2514" s="3"/>
    </row>
    <row r="2515" spans="1:63" x14ac:dyDescent="0.25">
      <c r="A2515" s="1"/>
      <c r="BK2515" s="3"/>
    </row>
    <row r="2516" spans="1:63" x14ac:dyDescent="0.25">
      <c r="A2516" s="1"/>
      <c r="BK2516" s="3"/>
    </row>
    <row r="2517" spans="1:63" x14ac:dyDescent="0.25">
      <c r="A2517" s="1"/>
      <c r="BK2517" s="3"/>
    </row>
    <row r="2518" spans="1:63" x14ac:dyDescent="0.25">
      <c r="A2518" s="1"/>
      <c r="BK2518" s="3"/>
    </row>
    <row r="2519" spans="1:63" x14ac:dyDescent="0.25">
      <c r="A2519" s="1"/>
      <c r="BK2519" s="3"/>
    </row>
    <row r="2520" spans="1:63" x14ac:dyDescent="0.25">
      <c r="A2520" s="1"/>
      <c r="BK2520" s="3"/>
    </row>
    <row r="2521" spans="1:63" x14ac:dyDescent="0.25">
      <c r="A2521" s="1"/>
      <c r="BK2521" s="3"/>
    </row>
    <row r="2522" spans="1:63" x14ac:dyDescent="0.25">
      <c r="A2522" s="1"/>
      <c r="BK2522" s="3"/>
    </row>
    <row r="2523" spans="1:63" x14ac:dyDescent="0.25">
      <c r="A2523" s="1"/>
      <c r="BK2523" s="3"/>
    </row>
    <row r="2524" spans="1:63" x14ac:dyDescent="0.25">
      <c r="A2524" s="1"/>
      <c r="BK2524" s="3"/>
    </row>
    <row r="2525" spans="1:63" x14ac:dyDescent="0.25">
      <c r="A2525" s="1"/>
      <c r="BK2525" s="3"/>
    </row>
    <row r="2526" spans="1:63" x14ac:dyDescent="0.25">
      <c r="A2526" s="1"/>
      <c r="BK2526" s="3"/>
    </row>
    <row r="2527" spans="1:63" x14ac:dyDescent="0.25">
      <c r="A2527" s="1"/>
      <c r="BK2527" s="3"/>
    </row>
    <row r="2528" spans="1:63" x14ac:dyDescent="0.25">
      <c r="A2528" s="1"/>
      <c r="BK2528" s="3"/>
    </row>
    <row r="2529" spans="1:63" x14ac:dyDescent="0.25">
      <c r="A2529" s="1"/>
      <c r="BK2529" s="3"/>
    </row>
    <row r="2530" spans="1:63" x14ac:dyDescent="0.25">
      <c r="A2530" s="1"/>
      <c r="BK2530" s="3"/>
    </row>
    <row r="2531" spans="1:63" x14ac:dyDescent="0.25">
      <c r="A2531" s="1"/>
      <c r="BK2531" s="3"/>
    </row>
    <row r="2532" spans="1:63" x14ac:dyDescent="0.25">
      <c r="A2532" s="1"/>
      <c r="BK2532" s="3"/>
    </row>
    <row r="2533" spans="1:63" x14ac:dyDescent="0.25">
      <c r="A2533" s="1"/>
      <c r="BK2533" s="3"/>
    </row>
    <row r="2534" spans="1:63" x14ac:dyDescent="0.25">
      <c r="A2534" s="1"/>
      <c r="BK2534" s="3"/>
    </row>
    <row r="2535" spans="1:63" x14ac:dyDescent="0.25">
      <c r="A2535" s="1"/>
      <c r="BK2535" s="3"/>
    </row>
    <row r="2536" spans="1:63" x14ac:dyDescent="0.25">
      <c r="A2536" s="1"/>
      <c r="BK2536" s="3"/>
    </row>
    <row r="2537" spans="1:63" x14ac:dyDescent="0.25">
      <c r="A2537" s="1"/>
      <c r="BK2537" s="3"/>
    </row>
    <row r="2538" spans="1:63" x14ac:dyDescent="0.25">
      <c r="A2538" s="1"/>
      <c r="BK2538" s="3"/>
    </row>
    <row r="2539" spans="1:63" x14ac:dyDescent="0.25">
      <c r="A2539" s="1"/>
      <c r="BK2539" s="3"/>
    </row>
    <row r="2540" spans="1:63" x14ac:dyDescent="0.25">
      <c r="A2540" s="1"/>
      <c r="BK2540" s="3"/>
    </row>
    <row r="2541" spans="1:63" x14ac:dyDescent="0.25">
      <c r="A2541" s="1"/>
      <c r="BK2541" s="3"/>
    </row>
    <row r="2542" spans="1:63" x14ac:dyDescent="0.25">
      <c r="A2542" s="1"/>
      <c r="BK2542" s="3"/>
    </row>
    <row r="2543" spans="1:63" x14ac:dyDescent="0.25">
      <c r="A2543" s="1"/>
      <c r="BK2543" s="3"/>
    </row>
    <row r="2544" spans="1:63" x14ac:dyDescent="0.25">
      <c r="A2544" s="1"/>
      <c r="BK2544" s="3"/>
    </row>
    <row r="2545" spans="1:63" x14ac:dyDescent="0.25">
      <c r="A2545" s="1"/>
      <c r="BK2545" s="3"/>
    </row>
    <row r="2546" spans="1:63" x14ac:dyDescent="0.25">
      <c r="A2546" s="1"/>
      <c r="BK2546" s="3"/>
    </row>
    <row r="2547" spans="1:63" x14ac:dyDescent="0.25">
      <c r="A2547" s="1"/>
      <c r="BK2547" s="3"/>
    </row>
    <row r="2548" spans="1:63" x14ac:dyDescent="0.25">
      <c r="A2548" s="1"/>
      <c r="BK2548" s="3"/>
    </row>
    <row r="2549" spans="1:63" x14ac:dyDescent="0.25">
      <c r="A2549" s="1"/>
      <c r="BK2549" s="3"/>
    </row>
    <row r="2550" spans="1:63" x14ac:dyDescent="0.25">
      <c r="A2550" s="1"/>
      <c r="BK2550" s="3"/>
    </row>
    <row r="2551" spans="1:63" x14ac:dyDescent="0.25">
      <c r="A2551" s="1"/>
      <c r="BK2551" s="3"/>
    </row>
    <row r="2552" spans="1:63" x14ac:dyDescent="0.25">
      <c r="A2552" s="1"/>
      <c r="BK2552" s="3"/>
    </row>
    <row r="2553" spans="1:63" x14ac:dyDescent="0.25">
      <c r="A2553" s="1"/>
      <c r="BK2553" s="3"/>
    </row>
    <row r="2554" spans="1:63" x14ac:dyDescent="0.25">
      <c r="A2554" s="1"/>
      <c r="BK2554" s="3"/>
    </row>
    <row r="2555" spans="1:63" x14ac:dyDescent="0.25">
      <c r="A2555" s="1"/>
      <c r="BK2555" s="3"/>
    </row>
    <row r="2556" spans="1:63" x14ac:dyDescent="0.25">
      <c r="A2556" s="1"/>
      <c r="BK2556" s="3"/>
    </row>
    <row r="2557" spans="1:63" x14ac:dyDescent="0.25">
      <c r="A2557" s="1"/>
      <c r="BK2557" s="3"/>
    </row>
    <row r="2558" spans="1:63" x14ac:dyDescent="0.25">
      <c r="A2558" s="1"/>
      <c r="BK2558" s="3"/>
    </row>
    <row r="2559" spans="1:63" x14ac:dyDescent="0.25">
      <c r="A2559" s="1"/>
      <c r="BK2559" s="3"/>
    </row>
    <row r="2560" spans="1:63" x14ac:dyDescent="0.25">
      <c r="A2560" s="1"/>
      <c r="BK2560" s="3"/>
    </row>
    <row r="2561" spans="1:63" x14ac:dyDescent="0.25">
      <c r="A2561" s="1"/>
      <c r="BK2561" s="3"/>
    </row>
    <row r="2562" spans="1:63" x14ac:dyDescent="0.25">
      <c r="A2562" s="1"/>
      <c r="BK2562" s="3"/>
    </row>
    <row r="2563" spans="1:63" x14ac:dyDescent="0.25">
      <c r="A2563" s="1"/>
      <c r="BK2563" s="3"/>
    </row>
    <row r="2564" spans="1:63" x14ac:dyDescent="0.25">
      <c r="A2564" s="1"/>
      <c r="BK2564" s="3"/>
    </row>
    <row r="2565" spans="1:63" x14ac:dyDescent="0.25">
      <c r="A2565" s="1"/>
      <c r="BK2565" s="3"/>
    </row>
    <row r="2566" spans="1:63" x14ac:dyDescent="0.25">
      <c r="A2566" s="1"/>
      <c r="BK2566" s="3"/>
    </row>
    <row r="2567" spans="1:63" x14ac:dyDescent="0.25">
      <c r="A2567" s="1"/>
      <c r="BK2567" s="3"/>
    </row>
    <row r="2568" spans="1:63" x14ac:dyDescent="0.25">
      <c r="A2568" s="1"/>
      <c r="BK2568" s="3"/>
    </row>
    <row r="2569" spans="1:63" x14ac:dyDescent="0.25">
      <c r="A2569" s="1"/>
      <c r="BK2569" s="3"/>
    </row>
    <row r="2570" spans="1:63" x14ac:dyDescent="0.25">
      <c r="A2570" s="1"/>
      <c r="BK2570" s="3"/>
    </row>
    <row r="2571" spans="1:63" x14ac:dyDescent="0.25">
      <c r="A2571" s="1"/>
      <c r="BK2571" s="3"/>
    </row>
    <row r="2572" spans="1:63" x14ac:dyDescent="0.25">
      <c r="A2572" s="1"/>
      <c r="BK2572" s="3"/>
    </row>
    <row r="2573" spans="1:63" x14ac:dyDescent="0.25">
      <c r="A2573" s="1"/>
      <c r="BK2573" s="3"/>
    </row>
    <row r="2574" spans="1:63" x14ac:dyDescent="0.25">
      <c r="A2574" s="1"/>
      <c r="BK2574" s="3"/>
    </row>
    <row r="2575" spans="1:63" x14ac:dyDescent="0.25">
      <c r="A2575" s="1"/>
      <c r="BK2575" s="3"/>
    </row>
    <row r="2576" spans="1:63" x14ac:dyDescent="0.25">
      <c r="A2576" s="1"/>
      <c r="BK2576" s="3"/>
    </row>
    <row r="2577" spans="1:63" x14ac:dyDescent="0.25">
      <c r="A2577" s="1"/>
      <c r="BK2577" s="3"/>
    </row>
    <row r="2578" spans="1:63" x14ac:dyDescent="0.25">
      <c r="A2578" s="1"/>
      <c r="BK2578" s="3"/>
    </row>
    <row r="2579" spans="1:63" x14ac:dyDescent="0.25">
      <c r="A2579" s="1"/>
      <c r="BK2579" s="3"/>
    </row>
    <row r="2580" spans="1:63" x14ac:dyDescent="0.25">
      <c r="A2580" s="1"/>
      <c r="BK2580" s="3"/>
    </row>
    <row r="2581" spans="1:63" x14ac:dyDescent="0.25">
      <c r="A2581" s="1"/>
      <c r="BK2581" s="3"/>
    </row>
    <row r="2582" spans="1:63" x14ac:dyDescent="0.25">
      <c r="A2582" s="1"/>
      <c r="BK2582" s="3"/>
    </row>
    <row r="2583" spans="1:63" x14ac:dyDescent="0.25">
      <c r="A2583" s="1"/>
      <c r="BK2583" s="3"/>
    </row>
    <row r="2584" spans="1:63" x14ac:dyDescent="0.25">
      <c r="A2584" s="1"/>
      <c r="BK2584" s="3"/>
    </row>
    <row r="2585" spans="1:63" x14ac:dyDescent="0.25">
      <c r="A2585" s="1"/>
      <c r="BK2585" s="3"/>
    </row>
    <row r="2586" spans="1:63" x14ac:dyDescent="0.25">
      <c r="A2586" s="1"/>
      <c r="BK2586" s="3"/>
    </row>
    <row r="2587" spans="1:63" x14ac:dyDescent="0.25">
      <c r="A2587" s="1"/>
      <c r="BK2587" s="3"/>
    </row>
    <row r="2588" spans="1:63" x14ac:dyDescent="0.25">
      <c r="A2588" s="1"/>
      <c r="BK2588" s="3"/>
    </row>
    <row r="2589" spans="1:63" x14ac:dyDescent="0.25">
      <c r="A2589" s="1"/>
      <c r="BK2589" s="3"/>
    </row>
    <row r="2590" spans="1:63" x14ac:dyDescent="0.25">
      <c r="A2590" s="1"/>
      <c r="BK2590" s="3"/>
    </row>
    <row r="2591" spans="1:63" x14ac:dyDescent="0.25">
      <c r="A2591" s="1"/>
      <c r="BK2591" s="3"/>
    </row>
    <row r="2592" spans="1:63" x14ac:dyDescent="0.25">
      <c r="A2592" s="1"/>
      <c r="BK2592" s="3"/>
    </row>
    <row r="2593" spans="1:63" x14ac:dyDescent="0.25">
      <c r="A2593" s="1"/>
      <c r="BK2593" s="3"/>
    </row>
    <row r="2594" spans="1:63" x14ac:dyDescent="0.25">
      <c r="A2594" s="1"/>
      <c r="BK2594" s="3"/>
    </row>
    <row r="2595" spans="1:63" x14ac:dyDescent="0.25">
      <c r="A2595" s="1"/>
      <c r="BK2595" s="3"/>
    </row>
    <row r="2596" spans="1:63" x14ac:dyDescent="0.25">
      <c r="A2596" s="1"/>
      <c r="BK2596" s="3"/>
    </row>
    <row r="2597" spans="1:63" x14ac:dyDescent="0.25">
      <c r="A2597" s="1"/>
      <c r="BK2597" s="3"/>
    </row>
    <row r="2598" spans="1:63" x14ac:dyDescent="0.25">
      <c r="A2598" s="1"/>
      <c r="BK2598" s="3"/>
    </row>
    <row r="2599" spans="1:63" x14ac:dyDescent="0.25">
      <c r="A2599" s="1"/>
      <c r="BK2599" s="3"/>
    </row>
    <row r="2600" spans="1:63" x14ac:dyDescent="0.25">
      <c r="A2600" s="1"/>
      <c r="BK2600" s="3"/>
    </row>
    <row r="2601" spans="1:63" x14ac:dyDescent="0.25">
      <c r="A2601" s="1"/>
      <c r="BK2601" s="3"/>
    </row>
    <row r="2602" spans="1:63" x14ac:dyDescent="0.25">
      <c r="A2602" s="1"/>
      <c r="BK2602" s="3"/>
    </row>
    <row r="2603" spans="1:63" x14ac:dyDescent="0.25">
      <c r="A2603" s="1"/>
      <c r="BK2603" s="3"/>
    </row>
    <row r="2604" spans="1:63" x14ac:dyDescent="0.25">
      <c r="A2604" s="1"/>
      <c r="BK2604" s="3"/>
    </row>
    <row r="2605" spans="1:63" x14ac:dyDescent="0.25">
      <c r="A2605" s="1"/>
      <c r="BK2605" s="3"/>
    </row>
    <row r="2606" spans="1:63" x14ac:dyDescent="0.25">
      <c r="A2606" s="1"/>
      <c r="BK2606" s="3"/>
    </row>
    <row r="2607" spans="1:63" x14ac:dyDescent="0.25">
      <c r="A2607" s="1"/>
      <c r="BK2607" s="3"/>
    </row>
    <row r="2608" spans="1:63" x14ac:dyDescent="0.25">
      <c r="A2608" s="1"/>
      <c r="BK2608" s="3"/>
    </row>
    <row r="2609" spans="1:63" x14ac:dyDescent="0.25">
      <c r="A2609" s="1"/>
      <c r="BK2609" s="3"/>
    </row>
    <row r="2610" spans="1:63" x14ac:dyDescent="0.25">
      <c r="A2610" s="1"/>
      <c r="BK2610" s="3"/>
    </row>
    <row r="2611" spans="1:63" x14ac:dyDescent="0.25">
      <c r="A2611" s="1"/>
      <c r="BK2611" s="3"/>
    </row>
    <row r="2612" spans="1:63" x14ac:dyDescent="0.25">
      <c r="A2612" s="1"/>
      <c r="BK2612" s="3"/>
    </row>
    <row r="2613" spans="1:63" x14ac:dyDescent="0.25">
      <c r="A2613" s="1"/>
      <c r="BK2613" s="3"/>
    </row>
    <row r="2614" spans="1:63" x14ac:dyDescent="0.25">
      <c r="A2614" s="1"/>
      <c r="BK2614" s="3"/>
    </row>
    <row r="2615" spans="1:63" x14ac:dyDescent="0.25">
      <c r="A2615" s="1"/>
      <c r="BK2615" s="3"/>
    </row>
    <row r="2616" spans="1:63" x14ac:dyDescent="0.25">
      <c r="A2616" s="1"/>
      <c r="BK2616" s="3"/>
    </row>
    <row r="2617" spans="1:63" x14ac:dyDescent="0.25">
      <c r="A2617" s="1"/>
      <c r="BK2617" s="3"/>
    </row>
    <row r="2618" spans="1:63" x14ac:dyDescent="0.25">
      <c r="A2618" s="1"/>
      <c r="BK2618" s="3"/>
    </row>
    <row r="2619" spans="1:63" x14ac:dyDescent="0.25">
      <c r="A2619" s="1"/>
      <c r="BK2619" s="3"/>
    </row>
    <row r="2620" spans="1:63" x14ac:dyDescent="0.25">
      <c r="A2620" s="1"/>
      <c r="BK2620" s="3"/>
    </row>
    <row r="2621" spans="1:63" x14ac:dyDescent="0.25">
      <c r="A2621" s="1"/>
      <c r="BK2621" s="3"/>
    </row>
    <row r="2622" spans="1:63" x14ac:dyDescent="0.25">
      <c r="A2622" s="1"/>
      <c r="BK2622" s="3"/>
    </row>
    <row r="2623" spans="1:63" x14ac:dyDescent="0.25">
      <c r="A2623" s="1"/>
      <c r="BK2623" s="3"/>
    </row>
    <row r="2624" spans="1:63" x14ac:dyDescent="0.25">
      <c r="A2624" s="1"/>
      <c r="BK2624" s="3"/>
    </row>
    <row r="2625" spans="1:63" x14ac:dyDescent="0.25">
      <c r="A2625" s="1"/>
      <c r="BK2625" s="3"/>
    </row>
    <row r="2626" spans="1:63" x14ac:dyDescent="0.25">
      <c r="A2626" s="1"/>
      <c r="BK2626" s="3"/>
    </row>
    <row r="2627" spans="1:63" x14ac:dyDescent="0.25">
      <c r="A2627" s="1"/>
      <c r="BK2627" s="3"/>
    </row>
    <row r="2628" spans="1:63" x14ac:dyDescent="0.25">
      <c r="A2628" s="1"/>
      <c r="BK2628" s="3"/>
    </row>
    <row r="2629" spans="1:63" x14ac:dyDescent="0.25">
      <c r="A2629" s="1"/>
      <c r="BK2629" s="3"/>
    </row>
    <row r="2630" spans="1:63" x14ac:dyDescent="0.25">
      <c r="A2630" s="1"/>
      <c r="BK2630" s="3"/>
    </row>
    <row r="2631" spans="1:63" x14ac:dyDescent="0.25">
      <c r="A2631" s="1"/>
      <c r="BK2631" s="3"/>
    </row>
    <row r="2632" spans="1:63" x14ac:dyDescent="0.25">
      <c r="A2632" s="1"/>
      <c r="BK2632" s="3"/>
    </row>
    <row r="2633" spans="1:63" x14ac:dyDescent="0.25">
      <c r="A2633" s="1"/>
      <c r="BK2633" s="3"/>
    </row>
    <row r="2634" spans="1:63" x14ac:dyDescent="0.25">
      <c r="A2634" s="1"/>
      <c r="BK2634" s="3"/>
    </row>
    <row r="2635" spans="1:63" x14ac:dyDescent="0.25">
      <c r="A2635" s="1"/>
      <c r="BK2635" s="3"/>
    </row>
    <row r="2636" spans="1:63" x14ac:dyDescent="0.25">
      <c r="A2636" s="1"/>
      <c r="BK2636" s="3"/>
    </row>
    <row r="2637" spans="1:63" x14ac:dyDescent="0.25">
      <c r="A2637" s="1"/>
      <c r="BK2637" s="3"/>
    </row>
    <row r="2638" spans="1:63" x14ac:dyDescent="0.25">
      <c r="A2638" s="1"/>
      <c r="BK2638" s="3"/>
    </row>
    <row r="2639" spans="1:63" x14ac:dyDescent="0.25">
      <c r="A2639" s="1"/>
      <c r="BK2639" s="3"/>
    </row>
    <row r="2640" spans="1:63" x14ac:dyDescent="0.25">
      <c r="A2640" s="1"/>
      <c r="BK2640" s="3"/>
    </row>
    <row r="2641" spans="1:63" x14ac:dyDescent="0.25">
      <c r="A2641" s="1"/>
      <c r="BK2641" s="3"/>
    </row>
    <row r="2642" spans="1:63" x14ac:dyDescent="0.25">
      <c r="A2642" s="1"/>
      <c r="BK2642" s="3"/>
    </row>
    <row r="2643" spans="1:63" x14ac:dyDescent="0.25">
      <c r="A2643" s="1"/>
      <c r="BK2643" s="3"/>
    </row>
    <row r="2644" spans="1:63" x14ac:dyDescent="0.25">
      <c r="A2644" s="1"/>
      <c r="BK2644" s="3"/>
    </row>
    <row r="2645" spans="1:63" x14ac:dyDescent="0.25">
      <c r="A2645" s="1"/>
      <c r="BK2645" s="3"/>
    </row>
    <row r="2646" spans="1:63" x14ac:dyDescent="0.25">
      <c r="A2646" s="1"/>
      <c r="BK2646" s="3"/>
    </row>
    <row r="2647" spans="1:63" x14ac:dyDescent="0.25">
      <c r="A2647" s="1"/>
      <c r="BK2647" s="3"/>
    </row>
    <row r="2648" spans="1:63" x14ac:dyDescent="0.25">
      <c r="A2648" s="1"/>
      <c r="BK2648" s="3"/>
    </row>
    <row r="2649" spans="1:63" x14ac:dyDescent="0.25">
      <c r="A2649" s="1"/>
      <c r="BK2649" s="3"/>
    </row>
    <row r="2650" spans="1:63" x14ac:dyDescent="0.25">
      <c r="A2650" s="1"/>
      <c r="BK2650" s="3"/>
    </row>
    <row r="2651" spans="1:63" x14ac:dyDescent="0.25">
      <c r="A2651" s="1"/>
      <c r="BK2651" s="3"/>
    </row>
    <row r="2652" spans="1:63" x14ac:dyDescent="0.25">
      <c r="A2652" s="1"/>
      <c r="BK2652" s="3"/>
    </row>
    <row r="2653" spans="1:63" x14ac:dyDescent="0.25">
      <c r="A2653" s="1"/>
      <c r="BK2653" s="3"/>
    </row>
    <row r="2654" spans="1:63" x14ac:dyDescent="0.25">
      <c r="A2654" s="1"/>
      <c r="BK2654" s="3"/>
    </row>
    <row r="2655" spans="1:63" x14ac:dyDescent="0.25">
      <c r="A2655" s="1"/>
      <c r="BK2655" s="3"/>
    </row>
    <row r="2656" spans="1:63" x14ac:dyDescent="0.25">
      <c r="A2656" s="1"/>
      <c r="BK2656" s="3"/>
    </row>
    <row r="2657" spans="1:63" x14ac:dyDescent="0.25">
      <c r="A2657" s="1"/>
      <c r="BK2657" s="3"/>
    </row>
    <row r="2658" spans="1:63" x14ac:dyDescent="0.25">
      <c r="A2658" s="1"/>
      <c r="BK2658" s="3"/>
    </row>
    <row r="2659" spans="1:63" x14ac:dyDescent="0.25">
      <c r="A2659" s="1"/>
      <c r="BK2659" s="3"/>
    </row>
    <row r="2660" spans="1:63" x14ac:dyDescent="0.25">
      <c r="A2660" s="1"/>
      <c r="BK2660" s="3"/>
    </row>
    <row r="2661" spans="1:63" x14ac:dyDescent="0.25">
      <c r="A2661" s="1"/>
      <c r="BK2661" s="3"/>
    </row>
    <row r="2662" spans="1:63" x14ac:dyDescent="0.25">
      <c r="A2662" s="1"/>
      <c r="BK2662" s="3"/>
    </row>
    <row r="2663" spans="1:63" x14ac:dyDescent="0.25">
      <c r="A2663" s="1"/>
      <c r="BK2663" s="3"/>
    </row>
    <row r="2664" spans="1:63" x14ac:dyDescent="0.25">
      <c r="A2664" s="1"/>
      <c r="BK2664" s="3"/>
    </row>
    <row r="2665" spans="1:63" x14ac:dyDescent="0.25">
      <c r="A2665" s="1"/>
      <c r="BK2665" s="3"/>
    </row>
    <row r="2666" spans="1:63" x14ac:dyDescent="0.25">
      <c r="A2666" s="1"/>
      <c r="BK2666" s="3"/>
    </row>
    <row r="2667" spans="1:63" x14ac:dyDescent="0.25">
      <c r="A2667" s="1"/>
      <c r="BK2667" s="3"/>
    </row>
    <row r="2668" spans="1:63" x14ac:dyDescent="0.25">
      <c r="A2668" s="1"/>
      <c r="BK2668" s="3"/>
    </row>
    <row r="2669" spans="1:63" x14ac:dyDescent="0.25">
      <c r="A2669" s="1"/>
      <c r="BK2669" s="3"/>
    </row>
    <row r="2670" spans="1:63" x14ac:dyDescent="0.25">
      <c r="A2670" s="1"/>
      <c r="BK2670" s="3"/>
    </row>
    <row r="2671" spans="1:63" x14ac:dyDescent="0.25">
      <c r="A2671" s="1"/>
      <c r="BK2671" s="3"/>
    </row>
    <row r="2672" spans="1:63" x14ac:dyDescent="0.25">
      <c r="A2672" s="1"/>
      <c r="BK2672" s="3"/>
    </row>
    <row r="2673" spans="1:63" x14ac:dyDescent="0.25">
      <c r="A2673" s="1"/>
      <c r="BK2673" s="3"/>
    </row>
    <row r="2674" spans="1:63" x14ac:dyDescent="0.25">
      <c r="A2674" s="1"/>
      <c r="BK2674" s="3"/>
    </row>
    <row r="2675" spans="1:63" x14ac:dyDescent="0.25">
      <c r="A2675" s="1"/>
      <c r="BK2675" s="3"/>
    </row>
    <row r="2676" spans="1:63" x14ac:dyDescent="0.25">
      <c r="A2676" s="1"/>
      <c r="BK2676" s="3"/>
    </row>
    <row r="2677" spans="1:63" x14ac:dyDescent="0.25">
      <c r="A2677" s="1"/>
      <c r="BK2677" s="3"/>
    </row>
    <row r="2678" spans="1:63" x14ac:dyDescent="0.25">
      <c r="A2678" s="1"/>
      <c r="BK2678" s="3"/>
    </row>
    <row r="2679" spans="1:63" x14ac:dyDescent="0.25">
      <c r="A2679" s="1"/>
      <c r="BK2679" s="3"/>
    </row>
    <row r="2680" spans="1:63" x14ac:dyDescent="0.25">
      <c r="A2680" s="1"/>
      <c r="BK2680" s="3"/>
    </row>
    <row r="2681" spans="1:63" x14ac:dyDescent="0.25">
      <c r="A2681" s="1"/>
      <c r="BK2681" s="3"/>
    </row>
    <row r="2682" spans="1:63" x14ac:dyDescent="0.25">
      <c r="A2682" s="1"/>
      <c r="BK2682" s="3"/>
    </row>
    <row r="2683" spans="1:63" x14ac:dyDescent="0.25">
      <c r="A2683" s="1"/>
      <c r="BK2683" s="3"/>
    </row>
    <row r="2684" spans="1:63" x14ac:dyDescent="0.25">
      <c r="A2684" s="1"/>
      <c r="BK2684" s="3"/>
    </row>
    <row r="2685" spans="1:63" x14ac:dyDescent="0.25">
      <c r="A2685" s="1"/>
      <c r="BK2685" s="3"/>
    </row>
    <row r="2686" spans="1:63" x14ac:dyDescent="0.25">
      <c r="A2686" s="1"/>
      <c r="BK2686" s="3"/>
    </row>
    <row r="2687" spans="1:63" x14ac:dyDescent="0.25">
      <c r="A2687" s="1"/>
      <c r="BK2687" s="3"/>
    </row>
    <row r="2688" spans="1:63" x14ac:dyDescent="0.25">
      <c r="A2688" s="1"/>
      <c r="BK2688" s="3"/>
    </row>
    <row r="2689" spans="1:63" x14ac:dyDescent="0.25">
      <c r="A2689" s="1"/>
      <c r="BK2689" s="3"/>
    </row>
    <row r="2690" spans="1:63" x14ac:dyDescent="0.25">
      <c r="A2690" s="1"/>
      <c r="BK2690" s="3"/>
    </row>
    <row r="2691" spans="1:63" x14ac:dyDescent="0.25">
      <c r="A2691" s="1"/>
      <c r="BK2691" s="3"/>
    </row>
    <row r="2692" spans="1:63" x14ac:dyDescent="0.25">
      <c r="A2692" s="1"/>
      <c r="BK2692" s="3"/>
    </row>
    <row r="2693" spans="1:63" x14ac:dyDescent="0.25">
      <c r="A2693" s="1"/>
      <c r="BK2693" s="3"/>
    </row>
    <row r="2694" spans="1:63" x14ac:dyDescent="0.25">
      <c r="A2694" s="1"/>
      <c r="BK2694" s="3"/>
    </row>
    <row r="2695" spans="1:63" x14ac:dyDescent="0.25">
      <c r="A2695" s="1"/>
      <c r="BK2695" s="3"/>
    </row>
    <row r="2696" spans="1:63" x14ac:dyDescent="0.25">
      <c r="A2696" s="1"/>
      <c r="BK2696" s="3"/>
    </row>
    <row r="2697" spans="1:63" x14ac:dyDescent="0.25">
      <c r="A2697" s="1"/>
      <c r="BK2697" s="3"/>
    </row>
    <row r="2698" spans="1:63" x14ac:dyDescent="0.25">
      <c r="A2698" s="1"/>
      <c r="BK2698" s="3"/>
    </row>
    <row r="2699" spans="1:63" x14ac:dyDescent="0.25">
      <c r="A2699" s="1"/>
      <c r="BK2699" s="3"/>
    </row>
    <row r="2700" spans="1:63" x14ac:dyDescent="0.25">
      <c r="A2700" s="1"/>
      <c r="BK2700" s="3"/>
    </row>
    <row r="2701" spans="1:63" x14ac:dyDescent="0.25">
      <c r="A2701" s="1"/>
      <c r="BK2701" s="3"/>
    </row>
    <row r="2702" spans="1:63" x14ac:dyDescent="0.25">
      <c r="A2702" s="1"/>
      <c r="BK2702" s="3"/>
    </row>
    <row r="2703" spans="1:63" x14ac:dyDescent="0.25">
      <c r="A2703" s="1"/>
      <c r="BK2703" s="3"/>
    </row>
    <row r="2704" spans="1:63" x14ac:dyDescent="0.25">
      <c r="A2704" s="1"/>
      <c r="BK2704" s="3"/>
    </row>
    <row r="2705" spans="1:63" x14ac:dyDescent="0.25">
      <c r="A2705" s="1"/>
      <c r="BK2705" s="3"/>
    </row>
    <row r="2706" spans="1:63" x14ac:dyDescent="0.25">
      <c r="A2706" s="1"/>
      <c r="BK2706" s="3"/>
    </row>
    <row r="2707" spans="1:63" x14ac:dyDescent="0.25">
      <c r="A2707" s="1"/>
      <c r="BK2707" s="3"/>
    </row>
    <row r="2708" spans="1:63" x14ac:dyDescent="0.25">
      <c r="A2708" s="1"/>
      <c r="BK2708" s="3"/>
    </row>
    <row r="2709" spans="1:63" x14ac:dyDescent="0.25">
      <c r="A2709" s="1"/>
      <c r="BK2709" s="3"/>
    </row>
    <row r="2710" spans="1:63" x14ac:dyDescent="0.25">
      <c r="A2710" s="1"/>
      <c r="BK2710" s="3"/>
    </row>
    <row r="2711" spans="1:63" x14ac:dyDescent="0.25">
      <c r="A2711" s="1"/>
      <c r="BK2711" s="3"/>
    </row>
    <row r="2712" spans="1:63" x14ac:dyDescent="0.25">
      <c r="A2712" s="1"/>
      <c r="BK2712" s="3"/>
    </row>
    <row r="2713" spans="1:63" x14ac:dyDescent="0.25">
      <c r="A2713" s="1"/>
      <c r="BK2713" s="3"/>
    </row>
    <row r="2714" spans="1:63" x14ac:dyDescent="0.25">
      <c r="A2714" s="1"/>
      <c r="BK2714" s="3"/>
    </row>
    <row r="2715" spans="1:63" x14ac:dyDescent="0.25">
      <c r="A2715" s="1"/>
      <c r="BK2715" s="3"/>
    </row>
    <row r="2716" spans="1:63" x14ac:dyDescent="0.25">
      <c r="A2716" s="1"/>
      <c r="BK2716" s="3"/>
    </row>
    <row r="2717" spans="1:63" x14ac:dyDescent="0.25">
      <c r="A2717" s="1"/>
      <c r="BK2717" s="3"/>
    </row>
    <row r="2718" spans="1:63" x14ac:dyDescent="0.25">
      <c r="A2718" s="1"/>
      <c r="BK2718" s="3"/>
    </row>
    <row r="2719" spans="1:63" x14ac:dyDescent="0.25">
      <c r="A2719" s="1"/>
      <c r="BK2719" s="3"/>
    </row>
    <row r="2720" spans="1:63" x14ac:dyDescent="0.25">
      <c r="A2720" s="1"/>
      <c r="BK2720" s="3"/>
    </row>
    <row r="2721" spans="1:63" x14ac:dyDescent="0.25">
      <c r="A2721" s="1"/>
      <c r="BK2721" s="3"/>
    </row>
    <row r="2722" spans="1:63" x14ac:dyDescent="0.25">
      <c r="A2722" s="1"/>
      <c r="BK2722" s="3"/>
    </row>
    <row r="2723" spans="1:63" x14ac:dyDescent="0.25">
      <c r="A2723" s="1"/>
      <c r="BK2723" s="3"/>
    </row>
    <row r="2724" spans="1:63" x14ac:dyDescent="0.25">
      <c r="A2724" s="1"/>
      <c r="BK2724" s="3"/>
    </row>
    <row r="2725" spans="1:63" x14ac:dyDescent="0.25">
      <c r="A2725" s="1"/>
      <c r="BK2725" s="3"/>
    </row>
    <row r="2726" spans="1:63" x14ac:dyDescent="0.25">
      <c r="A2726" s="1"/>
      <c r="BK2726" s="3"/>
    </row>
    <row r="2727" spans="1:63" x14ac:dyDescent="0.25">
      <c r="A2727" s="1"/>
      <c r="BK2727" s="3"/>
    </row>
    <row r="2728" spans="1:63" x14ac:dyDescent="0.25">
      <c r="A2728" s="1"/>
      <c r="BK2728" s="3"/>
    </row>
    <row r="2729" spans="1:63" x14ac:dyDescent="0.25">
      <c r="A2729" s="1"/>
      <c r="BK2729" s="3"/>
    </row>
    <row r="2730" spans="1:63" x14ac:dyDescent="0.25">
      <c r="A2730" s="1"/>
      <c r="BK2730" s="3"/>
    </row>
    <row r="2731" spans="1:63" x14ac:dyDescent="0.25">
      <c r="A2731" s="1"/>
      <c r="BK2731" s="3"/>
    </row>
    <row r="2732" spans="1:63" x14ac:dyDescent="0.25">
      <c r="A2732" s="1"/>
      <c r="BK2732" s="3"/>
    </row>
    <row r="2733" spans="1:63" x14ac:dyDescent="0.25">
      <c r="A2733" s="1"/>
      <c r="BK2733" s="3"/>
    </row>
    <row r="2734" spans="1:63" x14ac:dyDescent="0.25">
      <c r="A2734" s="1"/>
      <c r="BK2734" s="3"/>
    </row>
    <row r="2735" spans="1:63" x14ac:dyDescent="0.25">
      <c r="A2735" s="1"/>
      <c r="BK2735" s="3"/>
    </row>
    <row r="2736" spans="1:63" x14ac:dyDescent="0.25">
      <c r="A2736" s="1"/>
      <c r="BK2736" s="3"/>
    </row>
    <row r="2737" spans="1:63" x14ac:dyDescent="0.25">
      <c r="A2737" s="1"/>
      <c r="BK2737" s="3"/>
    </row>
    <row r="2738" spans="1:63" x14ac:dyDescent="0.25">
      <c r="A2738" s="1"/>
      <c r="BK2738" s="3"/>
    </row>
    <row r="2739" spans="1:63" x14ac:dyDescent="0.25">
      <c r="A2739" s="1"/>
      <c r="BK2739" s="3"/>
    </row>
    <row r="2740" spans="1:63" x14ac:dyDescent="0.25">
      <c r="A2740" s="1"/>
      <c r="BK2740" s="3"/>
    </row>
    <row r="2741" spans="1:63" x14ac:dyDescent="0.25">
      <c r="A2741" s="1"/>
      <c r="BK2741" s="3"/>
    </row>
    <row r="2742" spans="1:63" x14ac:dyDescent="0.25">
      <c r="A2742" s="1"/>
      <c r="BK2742" s="3"/>
    </row>
    <row r="2743" spans="1:63" x14ac:dyDescent="0.25">
      <c r="A2743" s="1"/>
      <c r="BK2743" s="3"/>
    </row>
    <row r="2744" spans="1:63" x14ac:dyDescent="0.25">
      <c r="A2744" s="1"/>
      <c r="BK2744" s="3"/>
    </row>
    <row r="2745" spans="1:63" x14ac:dyDescent="0.25">
      <c r="A2745" s="1"/>
      <c r="BK2745" s="3"/>
    </row>
    <row r="2746" spans="1:63" x14ac:dyDescent="0.25">
      <c r="A2746" s="1"/>
      <c r="BK2746" s="3"/>
    </row>
    <row r="2747" spans="1:63" x14ac:dyDescent="0.25">
      <c r="A2747" s="1"/>
      <c r="BK2747" s="3"/>
    </row>
    <row r="2748" spans="1:63" x14ac:dyDescent="0.25">
      <c r="A2748" s="1"/>
      <c r="BK2748" s="3"/>
    </row>
    <row r="2749" spans="1:63" x14ac:dyDescent="0.25">
      <c r="A2749" s="1"/>
      <c r="BK2749" s="3"/>
    </row>
    <row r="2750" spans="1:63" x14ac:dyDescent="0.25">
      <c r="A2750" s="1"/>
      <c r="BK2750" s="3"/>
    </row>
    <row r="2751" spans="1:63" x14ac:dyDescent="0.25">
      <c r="A2751" s="1"/>
      <c r="BK2751" s="3"/>
    </row>
    <row r="2752" spans="1:63" x14ac:dyDescent="0.25">
      <c r="A2752" s="1"/>
      <c r="BK2752" s="3"/>
    </row>
    <row r="2753" spans="1:63" x14ac:dyDescent="0.25">
      <c r="A2753" s="1"/>
      <c r="BK2753" s="3"/>
    </row>
    <row r="2754" spans="1:63" x14ac:dyDescent="0.25">
      <c r="A2754" s="1"/>
      <c r="BK2754" s="3"/>
    </row>
    <row r="2755" spans="1:63" x14ac:dyDescent="0.25">
      <c r="A2755" s="1"/>
      <c r="BK2755" s="3"/>
    </row>
    <row r="2756" spans="1:63" x14ac:dyDescent="0.25">
      <c r="A2756" s="1"/>
      <c r="BK2756" s="3"/>
    </row>
    <row r="2757" spans="1:63" x14ac:dyDescent="0.25">
      <c r="A2757" s="1"/>
      <c r="BK2757" s="3"/>
    </row>
    <row r="2758" spans="1:63" x14ac:dyDescent="0.25">
      <c r="A2758" s="1"/>
      <c r="BK2758" s="3"/>
    </row>
    <row r="2759" spans="1:63" x14ac:dyDescent="0.25">
      <c r="A2759" s="1"/>
      <c r="BK2759" s="3"/>
    </row>
    <row r="2760" spans="1:63" x14ac:dyDescent="0.25">
      <c r="A2760" s="1"/>
      <c r="BK2760" s="3"/>
    </row>
    <row r="2761" spans="1:63" x14ac:dyDescent="0.25">
      <c r="A2761" s="1"/>
      <c r="BK2761" s="3"/>
    </row>
    <row r="2762" spans="1:63" x14ac:dyDescent="0.25">
      <c r="A2762" s="1"/>
      <c r="BK2762" s="3"/>
    </row>
    <row r="2763" spans="1:63" x14ac:dyDescent="0.25">
      <c r="A2763" s="1"/>
      <c r="BK2763" s="3"/>
    </row>
    <row r="2764" spans="1:63" x14ac:dyDescent="0.25">
      <c r="A2764" s="1"/>
      <c r="BK2764" s="3"/>
    </row>
    <row r="2765" spans="1:63" x14ac:dyDescent="0.25">
      <c r="A2765" s="1"/>
      <c r="BK2765" s="3"/>
    </row>
    <row r="2766" spans="1:63" x14ac:dyDescent="0.25">
      <c r="A2766" s="1"/>
      <c r="BK2766" s="3"/>
    </row>
    <row r="2767" spans="1:63" x14ac:dyDescent="0.25">
      <c r="A2767" s="1"/>
      <c r="BK2767" s="3"/>
    </row>
    <row r="2768" spans="1:63" x14ac:dyDescent="0.25">
      <c r="A2768" s="1"/>
      <c r="BK2768" s="3"/>
    </row>
    <row r="2769" spans="1:63" x14ac:dyDescent="0.25">
      <c r="A2769" s="1"/>
      <c r="BK2769" s="3"/>
    </row>
    <row r="2770" spans="1:63" x14ac:dyDescent="0.25">
      <c r="A2770" s="1"/>
      <c r="BK2770" s="3"/>
    </row>
    <row r="2771" spans="1:63" x14ac:dyDescent="0.25">
      <c r="A2771" s="1"/>
      <c r="BK2771" s="3"/>
    </row>
    <row r="2772" spans="1:63" x14ac:dyDescent="0.25">
      <c r="A2772" s="1"/>
      <c r="BK2772" s="3"/>
    </row>
    <row r="2773" spans="1:63" x14ac:dyDescent="0.25">
      <c r="A2773" s="1"/>
      <c r="BK2773" s="3"/>
    </row>
    <row r="2774" spans="1:63" x14ac:dyDescent="0.25">
      <c r="A2774" s="1"/>
      <c r="BK2774" s="3"/>
    </row>
    <row r="2775" spans="1:63" x14ac:dyDescent="0.25">
      <c r="A2775" s="1"/>
      <c r="BK2775" s="3"/>
    </row>
    <row r="2776" spans="1:63" x14ac:dyDescent="0.25">
      <c r="A2776" s="1"/>
      <c r="BK2776" s="3"/>
    </row>
    <row r="2777" spans="1:63" x14ac:dyDescent="0.25">
      <c r="A2777" s="1"/>
      <c r="BK2777" s="3"/>
    </row>
    <row r="2778" spans="1:63" x14ac:dyDescent="0.25">
      <c r="A2778" s="1"/>
      <c r="BK2778" s="3"/>
    </row>
    <row r="2779" spans="1:63" x14ac:dyDescent="0.25">
      <c r="A2779" s="1"/>
      <c r="BK2779" s="3"/>
    </row>
    <row r="2780" spans="1:63" x14ac:dyDescent="0.25">
      <c r="A2780" s="1"/>
      <c r="BK2780" s="3"/>
    </row>
    <row r="2781" spans="1:63" x14ac:dyDescent="0.25">
      <c r="A2781" s="1"/>
      <c r="BK2781" s="3"/>
    </row>
    <row r="2782" spans="1:63" x14ac:dyDescent="0.25">
      <c r="A2782" s="1"/>
      <c r="BK2782" s="3"/>
    </row>
    <row r="2783" spans="1:63" x14ac:dyDescent="0.25">
      <c r="A2783" s="1"/>
      <c r="BK2783" s="3"/>
    </row>
    <row r="2784" spans="1:63" x14ac:dyDescent="0.25">
      <c r="A2784" s="1"/>
      <c r="BK2784" s="3"/>
    </row>
    <row r="2785" spans="1:63" x14ac:dyDescent="0.25">
      <c r="A2785" s="1"/>
      <c r="BK2785" s="3"/>
    </row>
    <row r="2786" spans="1:63" x14ac:dyDescent="0.25">
      <c r="A2786" s="1"/>
      <c r="BK2786" s="3"/>
    </row>
    <row r="2787" spans="1:63" x14ac:dyDescent="0.25">
      <c r="A2787" s="1"/>
      <c r="BK2787" s="3"/>
    </row>
    <row r="2788" spans="1:63" x14ac:dyDescent="0.25">
      <c r="A2788" s="1"/>
      <c r="BK2788" s="3"/>
    </row>
    <row r="2789" spans="1:63" x14ac:dyDescent="0.25">
      <c r="A2789" s="1"/>
      <c r="BK2789" s="3"/>
    </row>
    <row r="2790" spans="1:63" x14ac:dyDescent="0.25">
      <c r="A2790" s="1"/>
      <c r="BK2790" s="3"/>
    </row>
    <row r="2791" spans="1:63" x14ac:dyDescent="0.25">
      <c r="A2791" s="1"/>
      <c r="BK2791" s="3"/>
    </row>
    <row r="2792" spans="1:63" x14ac:dyDescent="0.25">
      <c r="A2792" s="1"/>
      <c r="BK2792" s="3"/>
    </row>
    <row r="2793" spans="1:63" x14ac:dyDescent="0.25">
      <c r="A2793" s="1"/>
      <c r="BK2793" s="3"/>
    </row>
    <row r="2794" spans="1:63" x14ac:dyDescent="0.25">
      <c r="A2794" s="1"/>
      <c r="BK2794" s="3"/>
    </row>
    <row r="2795" spans="1:63" x14ac:dyDescent="0.25">
      <c r="A2795" s="1"/>
      <c r="BK2795" s="3"/>
    </row>
    <row r="2796" spans="1:63" x14ac:dyDescent="0.25">
      <c r="A2796" s="1"/>
      <c r="BK2796" s="3"/>
    </row>
    <row r="2797" spans="1:63" x14ac:dyDescent="0.25">
      <c r="A2797" s="1"/>
      <c r="BK2797" s="3"/>
    </row>
    <row r="2798" spans="1:63" x14ac:dyDescent="0.25">
      <c r="A2798" s="1"/>
      <c r="BK2798" s="3"/>
    </row>
    <row r="2799" spans="1:63" x14ac:dyDescent="0.25">
      <c r="A2799" s="1"/>
      <c r="BK2799" s="3"/>
    </row>
    <row r="2800" spans="1:63" x14ac:dyDescent="0.25">
      <c r="A2800" s="1"/>
      <c r="BK2800" s="3"/>
    </row>
    <row r="2801" spans="1:63" x14ac:dyDescent="0.25">
      <c r="A2801" s="1"/>
      <c r="BK2801" s="3"/>
    </row>
    <row r="2802" spans="1:63" x14ac:dyDescent="0.25">
      <c r="A2802" s="1"/>
      <c r="BK2802" s="3"/>
    </row>
    <row r="2803" spans="1:63" x14ac:dyDescent="0.25">
      <c r="A2803" s="1"/>
      <c r="BK2803" s="3"/>
    </row>
    <row r="2804" spans="1:63" x14ac:dyDescent="0.25">
      <c r="A2804" s="1"/>
      <c r="BK2804" s="3"/>
    </row>
    <row r="2805" spans="1:63" x14ac:dyDescent="0.25">
      <c r="A2805" s="1"/>
      <c r="BK2805" s="3"/>
    </row>
    <row r="2806" spans="1:63" x14ac:dyDescent="0.25">
      <c r="A2806" s="1"/>
      <c r="BK2806" s="3"/>
    </row>
    <row r="2807" spans="1:63" x14ac:dyDescent="0.25">
      <c r="A2807" s="1"/>
      <c r="BK2807" s="3"/>
    </row>
    <row r="2808" spans="1:63" x14ac:dyDescent="0.25">
      <c r="A2808" s="1"/>
      <c r="BK2808" s="3"/>
    </row>
    <row r="2809" spans="1:63" x14ac:dyDescent="0.25">
      <c r="A2809" s="1"/>
      <c r="BK2809" s="3"/>
    </row>
    <row r="2810" spans="1:63" x14ac:dyDescent="0.25">
      <c r="A2810" s="1"/>
      <c r="BK2810" s="3"/>
    </row>
    <row r="2811" spans="1:63" x14ac:dyDescent="0.25">
      <c r="A2811" s="1"/>
      <c r="BK2811" s="3"/>
    </row>
    <row r="2812" spans="1:63" x14ac:dyDescent="0.25">
      <c r="A2812" s="1"/>
      <c r="BK2812" s="3"/>
    </row>
    <row r="2813" spans="1:63" x14ac:dyDescent="0.25">
      <c r="A2813" s="1"/>
      <c r="BK2813" s="3"/>
    </row>
    <row r="2814" spans="1:63" x14ac:dyDescent="0.25">
      <c r="A2814" s="1"/>
      <c r="BK2814" s="3"/>
    </row>
    <row r="2815" spans="1:63" x14ac:dyDescent="0.25">
      <c r="A2815" s="1"/>
      <c r="BK2815" s="3"/>
    </row>
    <row r="2816" spans="1:63" x14ac:dyDescent="0.25">
      <c r="A2816" s="1"/>
      <c r="BK2816" s="3"/>
    </row>
    <row r="2817" spans="1:63" x14ac:dyDescent="0.25">
      <c r="A2817" s="1"/>
      <c r="BK2817" s="3"/>
    </row>
    <row r="2818" spans="1:63" x14ac:dyDescent="0.25">
      <c r="A2818" s="1"/>
      <c r="BK2818" s="3"/>
    </row>
    <row r="2819" spans="1:63" x14ac:dyDescent="0.25">
      <c r="A2819" s="1"/>
      <c r="BK2819" s="3"/>
    </row>
    <row r="2820" spans="1:63" x14ac:dyDescent="0.25">
      <c r="A2820" s="1"/>
      <c r="BK2820" s="3"/>
    </row>
    <row r="2821" spans="1:63" x14ac:dyDescent="0.25">
      <c r="A2821" s="1"/>
      <c r="BK2821" s="3"/>
    </row>
    <row r="2822" spans="1:63" x14ac:dyDescent="0.25">
      <c r="A2822" s="1"/>
      <c r="BK2822" s="3"/>
    </row>
    <row r="2823" spans="1:63" x14ac:dyDescent="0.25">
      <c r="A2823" s="1"/>
      <c r="BK2823" s="3"/>
    </row>
    <row r="2824" spans="1:63" x14ac:dyDescent="0.25">
      <c r="A2824" s="1"/>
      <c r="BK2824" s="3"/>
    </row>
    <row r="2825" spans="1:63" x14ac:dyDescent="0.25">
      <c r="A2825" s="1"/>
      <c r="BK2825" s="3"/>
    </row>
    <row r="2826" spans="1:63" x14ac:dyDescent="0.25">
      <c r="A2826" s="1"/>
      <c r="BK2826" s="3"/>
    </row>
    <row r="2827" spans="1:63" x14ac:dyDescent="0.25">
      <c r="A2827" s="1"/>
      <c r="BK2827" s="3"/>
    </row>
    <row r="2828" spans="1:63" x14ac:dyDescent="0.25">
      <c r="A2828" s="1"/>
      <c r="BK2828" s="3"/>
    </row>
    <row r="2829" spans="1:63" x14ac:dyDescent="0.25">
      <c r="A2829" s="1"/>
      <c r="BK2829" s="3"/>
    </row>
    <row r="2830" spans="1:63" x14ac:dyDescent="0.25">
      <c r="A2830" s="1"/>
      <c r="BK2830" s="3"/>
    </row>
    <row r="2831" spans="1:63" x14ac:dyDescent="0.25">
      <c r="A2831" s="1"/>
      <c r="BK2831" s="3"/>
    </row>
    <row r="2832" spans="1:63" x14ac:dyDescent="0.25">
      <c r="A2832" s="1"/>
      <c r="BK2832" s="3"/>
    </row>
    <row r="2833" spans="1:63" x14ac:dyDescent="0.25">
      <c r="A2833" s="1"/>
      <c r="BK2833" s="3"/>
    </row>
    <row r="2834" spans="1:63" x14ac:dyDescent="0.25">
      <c r="A2834" s="1"/>
      <c r="BK2834" s="3"/>
    </row>
    <row r="2835" spans="1:63" x14ac:dyDescent="0.25">
      <c r="A2835" s="1"/>
      <c r="BK2835" s="3"/>
    </row>
    <row r="2836" spans="1:63" x14ac:dyDescent="0.25">
      <c r="A2836" s="1"/>
      <c r="BK2836" s="3"/>
    </row>
    <row r="2837" spans="1:63" x14ac:dyDescent="0.25">
      <c r="A2837" s="1"/>
      <c r="BK2837" s="3"/>
    </row>
    <row r="2838" spans="1:63" x14ac:dyDescent="0.25">
      <c r="A2838" s="1"/>
      <c r="BK2838" s="3"/>
    </row>
    <row r="2839" spans="1:63" x14ac:dyDescent="0.25">
      <c r="A2839" s="1"/>
      <c r="BK2839" s="3"/>
    </row>
    <row r="2840" spans="1:63" x14ac:dyDescent="0.25">
      <c r="A2840" s="1"/>
      <c r="BK2840" s="3"/>
    </row>
    <row r="2841" spans="1:63" x14ac:dyDescent="0.25">
      <c r="A2841" s="1"/>
      <c r="BK2841" s="3"/>
    </row>
    <row r="2842" spans="1:63" x14ac:dyDescent="0.25">
      <c r="A2842" s="1"/>
      <c r="BK2842" s="3"/>
    </row>
    <row r="2843" spans="1:63" x14ac:dyDescent="0.25">
      <c r="A2843" s="1"/>
      <c r="BK2843" s="3"/>
    </row>
    <row r="2844" spans="1:63" x14ac:dyDescent="0.25">
      <c r="A2844" s="1"/>
      <c r="BK2844" s="3"/>
    </row>
    <row r="2845" spans="1:63" x14ac:dyDescent="0.25">
      <c r="A2845" s="1"/>
      <c r="BK2845" s="3"/>
    </row>
    <row r="2846" spans="1:63" x14ac:dyDescent="0.25">
      <c r="A2846" s="1"/>
      <c r="BK2846" s="3"/>
    </row>
    <row r="2847" spans="1:63" x14ac:dyDescent="0.25">
      <c r="A2847" s="1"/>
      <c r="BK2847" s="3"/>
    </row>
    <row r="2848" spans="1:63" x14ac:dyDescent="0.25">
      <c r="A2848" s="1"/>
      <c r="BK2848" s="3"/>
    </row>
    <row r="2849" spans="1:63" x14ac:dyDescent="0.25">
      <c r="A2849" s="1"/>
      <c r="BK2849" s="3"/>
    </row>
    <row r="2850" spans="1:63" x14ac:dyDescent="0.25">
      <c r="A2850" s="1"/>
      <c r="BK2850" s="3"/>
    </row>
    <row r="2851" spans="1:63" x14ac:dyDescent="0.25">
      <c r="A2851" s="1"/>
      <c r="BK2851" s="3"/>
    </row>
    <row r="2852" spans="1:63" x14ac:dyDescent="0.25">
      <c r="A2852" s="1"/>
      <c r="BK2852" s="3"/>
    </row>
    <row r="2853" spans="1:63" x14ac:dyDescent="0.25">
      <c r="A2853" s="1"/>
      <c r="BK2853" s="3"/>
    </row>
    <row r="2854" spans="1:63" x14ac:dyDescent="0.25">
      <c r="A2854" s="1"/>
      <c r="BK2854" s="3"/>
    </row>
    <row r="2855" spans="1:63" x14ac:dyDescent="0.25">
      <c r="A2855" s="1"/>
      <c r="BK2855" s="3"/>
    </row>
    <row r="2856" spans="1:63" x14ac:dyDescent="0.25">
      <c r="A2856" s="1"/>
      <c r="BK2856" s="3"/>
    </row>
    <row r="2857" spans="1:63" x14ac:dyDescent="0.25">
      <c r="A2857" s="1"/>
      <c r="BK2857" s="3"/>
    </row>
    <row r="2858" spans="1:63" x14ac:dyDescent="0.25">
      <c r="A2858" s="1"/>
      <c r="BK2858" s="3"/>
    </row>
    <row r="2859" spans="1:63" x14ac:dyDescent="0.25">
      <c r="A2859" s="1"/>
      <c r="BK2859" s="3"/>
    </row>
    <row r="2860" spans="1:63" x14ac:dyDescent="0.25">
      <c r="A2860" s="1"/>
      <c r="BK2860" s="3"/>
    </row>
    <row r="2861" spans="1:63" x14ac:dyDescent="0.25">
      <c r="A2861" s="1"/>
      <c r="BK2861" s="3"/>
    </row>
    <row r="2862" spans="1:63" x14ac:dyDescent="0.25">
      <c r="A2862" s="1"/>
      <c r="BK2862" s="3"/>
    </row>
    <row r="2863" spans="1:63" x14ac:dyDescent="0.25">
      <c r="A2863" s="1"/>
      <c r="BK2863" s="3"/>
    </row>
    <row r="2864" spans="1:63" x14ac:dyDescent="0.25">
      <c r="A2864" s="1"/>
      <c r="BK2864" s="3"/>
    </row>
    <row r="2865" spans="1:63" x14ac:dyDescent="0.25">
      <c r="A2865" s="1"/>
      <c r="BK2865" s="3"/>
    </row>
    <row r="2866" spans="1:63" x14ac:dyDescent="0.25">
      <c r="A2866" s="1"/>
      <c r="BK2866" s="3"/>
    </row>
    <row r="2867" spans="1:63" x14ac:dyDescent="0.25">
      <c r="A2867" s="1"/>
      <c r="BK2867" s="3"/>
    </row>
    <row r="2868" spans="1:63" x14ac:dyDescent="0.25">
      <c r="A2868" s="1"/>
      <c r="BK2868" s="3"/>
    </row>
    <row r="2869" spans="1:63" x14ac:dyDescent="0.25">
      <c r="A2869" s="1"/>
      <c r="BK2869" s="3"/>
    </row>
    <row r="2870" spans="1:63" x14ac:dyDescent="0.25">
      <c r="A2870" s="1"/>
      <c r="BK2870" s="3"/>
    </row>
    <row r="2871" spans="1:63" x14ac:dyDescent="0.25">
      <c r="A2871" s="1"/>
      <c r="BK2871" s="3"/>
    </row>
    <row r="2872" spans="1:63" x14ac:dyDescent="0.25">
      <c r="A2872" s="1"/>
      <c r="BK2872" s="3"/>
    </row>
    <row r="2873" spans="1:63" x14ac:dyDescent="0.25">
      <c r="A2873" s="1"/>
      <c r="BK2873" s="3"/>
    </row>
    <row r="2874" spans="1:63" x14ac:dyDescent="0.25">
      <c r="A2874" s="1"/>
      <c r="BK2874" s="3"/>
    </row>
    <row r="2875" spans="1:63" x14ac:dyDescent="0.25">
      <c r="A2875" s="1"/>
      <c r="BK2875" s="3"/>
    </row>
    <row r="2876" spans="1:63" x14ac:dyDescent="0.25">
      <c r="A2876" s="1"/>
      <c r="BK2876" s="3"/>
    </row>
    <row r="2877" spans="1:63" x14ac:dyDescent="0.25">
      <c r="A2877" s="1"/>
      <c r="BK2877" s="3"/>
    </row>
    <row r="2878" spans="1:63" x14ac:dyDescent="0.25">
      <c r="A2878" s="1"/>
      <c r="BK2878" s="3"/>
    </row>
    <row r="2879" spans="1:63" x14ac:dyDescent="0.25">
      <c r="A2879" s="1"/>
      <c r="BK2879" s="3"/>
    </row>
    <row r="2880" spans="1:63" x14ac:dyDescent="0.25">
      <c r="A2880" s="1"/>
      <c r="BK2880" s="3"/>
    </row>
    <row r="2881" spans="1:63" x14ac:dyDescent="0.25">
      <c r="A2881" s="1"/>
      <c r="BK2881" s="3"/>
    </row>
    <row r="2882" spans="1:63" x14ac:dyDescent="0.25">
      <c r="A2882" s="1"/>
      <c r="BK2882" s="3"/>
    </row>
    <row r="2883" spans="1:63" x14ac:dyDescent="0.25">
      <c r="A2883" s="1"/>
      <c r="BK2883" s="3"/>
    </row>
    <row r="2884" spans="1:63" x14ac:dyDescent="0.25">
      <c r="A2884" s="1"/>
      <c r="BK2884" s="3"/>
    </row>
    <row r="2885" spans="1:63" x14ac:dyDescent="0.25">
      <c r="A2885" s="1"/>
      <c r="BK2885" s="3"/>
    </row>
    <row r="2886" spans="1:63" x14ac:dyDescent="0.25">
      <c r="A2886" s="1"/>
      <c r="BK2886" s="3"/>
    </row>
    <row r="2887" spans="1:63" x14ac:dyDescent="0.25">
      <c r="A2887" s="1"/>
      <c r="BK2887" s="3"/>
    </row>
    <row r="2888" spans="1:63" x14ac:dyDescent="0.25">
      <c r="A2888" s="1"/>
      <c r="BK2888" s="3"/>
    </row>
    <row r="2889" spans="1:63" x14ac:dyDescent="0.25">
      <c r="A2889" s="1"/>
      <c r="BK2889" s="3"/>
    </row>
    <row r="2890" spans="1:63" x14ac:dyDescent="0.25">
      <c r="A2890" s="1"/>
      <c r="BK2890" s="3"/>
    </row>
    <row r="2891" spans="1:63" x14ac:dyDescent="0.25">
      <c r="A2891" s="1"/>
      <c r="BK2891" s="3"/>
    </row>
    <row r="2892" spans="1:63" x14ac:dyDescent="0.25">
      <c r="A2892" s="1"/>
      <c r="BK2892" s="3"/>
    </row>
    <row r="2893" spans="1:63" x14ac:dyDescent="0.25">
      <c r="A2893" s="1"/>
      <c r="BK2893" s="3"/>
    </row>
    <row r="2894" spans="1:63" x14ac:dyDescent="0.25">
      <c r="A2894" s="1"/>
      <c r="BK2894" s="3"/>
    </row>
    <row r="2895" spans="1:63" x14ac:dyDescent="0.25">
      <c r="A2895" s="1"/>
      <c r="BK2895" s="3"/>
    </row>
    <row r="2896" spans="1:63" x14ac:dyDescent="0.25">
      <c r="A2896" s="1"/>
      <c r="BK2896" s="3"/>
    </row>
    <row r="2897" spans="1:63" x14ac:dyDescent="0.25">
      <c r="A2897" s="1"/>
      <c r="BK2897" s="3"/>
    </row>
    <row r="2898" spans="1:63" x14ac:dyDescent="0.25">
      <c r="A2898" s="1"/>
      <c r="BK2898" s="3"/>
    </row>
    <row r="2899" spans="1:63" x14ac:dyDescent="0.25">
      <c r="A2899" s="1"/>
      <c r="BK2899" s="3"/>
    </row>
    <row r="2900" spans="1:63" x14ac:dyDescent="0.25">
      <c r="A2900" s="1"/>
      <c r="BK2900" s="3"/>
    </row>
    <row r="2901" spans="1:63" x14ac:dyDescent="0.25">
      <c r="A2901" s="1"/>
      <c r="BK2901" s="3"/>
    </row>
    <row r="2902" spans="1:63" x14ac:dyDescent="0.25">
      <c r="A2902" s="1"/>
      <c r="BK2902" s="3"/>
    </row>
    <row r="2903" spans="1:63" x14ac:dyDescent="0.25">
      <c r="A2903" s="1"/>
      <c r="BK2903" s="3"/>
    </row>
    <row r="2904" spans="1:63" x14ac:dyDescent="0.25">
      <c r="A2904" s="1"/>
      <c r="BK2904" s="3"/>
    </row>
    <row r="2905" spans="1:63" x14ac:dyDescent="0.25">
      <c r="A2905" s="1"/>
      <c r="BK2905" s="3"/>
    </row>
    <row r="2906" spans="1:63" x14ac:dyDescent="0.25">
      <c r="A2906" s="1"/>
      <c r="BK2906" s="3"/>
    </row>
    <row r="2907" spans="1:63" x14ac:dyDescent="0.25">
      <c r="A2907" s="1"/>
      <c r="BK2907" s="3"/>
    </row>
    <row r="2908" spans="1:63" x14ac:dyDescent="0.25">
      <c r="A2908" s="1"/>
      <c r="BK2908" s="3"/>
    </row>
    <row r="2909" spans="1:63" x14ac:dyDescent="0.25">
      <c r="A2909" s="1"/>
      <c r="BK2909" s="3"/>
    </row>
    <row r="2910" spans="1:63" x14ac:dyDescent="0.25">
      <c r="A2910" s="1"/>
      <c r="BK2910" s="3"/>
    </row>
    <row r="2911" spans="1:63" x14ac:dyDescent="0.25">
      <c r="A2911" s="1"/>
      <c r="BK2911" s="3"/>
    </row>
    <row r="2912" spans="1:63" x14ac:dyDescent="0.25">
      <c r="A2912" s="1"/>
      <c r="BK2912" s="3"/>
    </row>
    <row r="2913" spans="1:63" x14ac:dyDescent="0.25">
      <c r="A2913" s="1"/>
      <c r="BK2913" s="3"/>
    </row>
    <row r="2914" spans="1:63" x14ac:dyDescent="0.25">
      <c r="A2914" s="1"/>
      <c r="BK2914" s="3"/>
    </row>
    <row r="2915" spans="1:63" x14ac:dyDescent="0.25">
      <c r="A2915" s="1"/>
      <c r="BK2915" s="3"/>
    </row>
    <row r="2916" spans="1:63" x14ac:dyDescent="0.25">
      <c r="A2916" s="1"/>
      <c r="BK2916" s="3"/>
    </row>
    <row r="2917" spans="1:63" x14ac:dyDescent="0.25">
      <c r="A2917" s="1"/>
      <c r="BK2917" s="3"/>
    </row>
    <row r="2918" spans="1:63" x14ac:dyDescent="0.25">
      <c r="A2918" s="1"/>
      <c r="BK2918" s="3"/>
    </row>
    <row r="2919" spans="1:63" x14ac:dyDescent="0.25">
      <c r="A2919" s="1"/>
      <c r="BK2919" s="3"/>
    </row>
    <row r="2920" spans="1:63" x14ac:dyDescent="0.25">
      <c r="A2920" s="1"/>
      <c r="BK2920" s="3"/>
    </row>
    <row r="2921" spans="1:63" x14ac:dyDescent="0.25">
      <c r="A2921" s="1"/>
      <c r="BK2921" s="3"/>
    </row>
    <row r="2922" spans="1:63" x14ac:dyDescent="0.25">
      <c r="A2922" s="1"/>
      <c r="BK2922" s="3"/>
    </row>
    <row r="2923" spans="1:63" x14ac:dyDescent="0.25">
      <c r="A2923" s="1"/>
      <c r="BK2923" s="3"/>
    </row>
    <row r="2924" spans="1:63" x14ac:dyDescent="0.25">
      <c r="A2924" s="1"/>
      <c r="BK2924" s="3"/>
    </row>
    <row r="2925" spans="1:63" x14ac:dyDescent="0.25">
      <c r="A2925" s="1"/>
      <c r="BK2925" s="3"/>
    </row>
    <row r="2926" spans="1:63" x14ac:dyDescent="0.25">
      <c r="A2926" s="1"/>
      <c r="BK2926" s="3"/>
    </row>
    <row r="2927" spans="1:63" x14ac:dyDescent="0.25">
      <c r="A2927" s="1"/>
      <c r="BK2927" s="3"/>
    </row>
    <row r="2928" spans="1:63" x14ac:dyDescent="0.25">
      <c r="A2928" s="1"/>
      <c r="BK2928" s="3"/>
    </row>
    <row r="2929" spans="1:63" x14ac:dyDescent="0.25">
      <c r="A2929" s="1"/>
      <c r="BK2929" s="3"/>
    </row>
    <row r="2930" spans="1:63" x14ac:dyDescent="0.25">
      <c r="A2930" s="1"/>
      <c r="BK2930" s="3"/>
    </row>
    <row r="2931" spans="1:63" x14ac:dyDescent="0.25">
      <c r="A2931" s="1"/>
      <c r="BK2931" s="3"/>
    </row>
    <row r="2932" spans="1:63" x14ac:dyDescent="0.25">
      <c r="A2932" s="1"/>
      <c r="BK2932" s="3"/>
    </row>
    <row r="2933" spans="1:63" x14ac:dyDescent="0.25">
      <c r="A2933" s="1"/>
      <c r="BK2933" s="3"/>
    </row>
    <row r="2934" spans="1:63" x14ac:dyDescent="0.25">
      <c r="A2934" s="1"/>
      <c r="BK2934" s="3"/>
    </row>
    <row r="2935" spans="1:63" x14ac:dyDescent="0.25">
      <c r="A2935" s="1"/>
      <c r="BK2935" s="3"/>
    </row>
    <row r="2936" spans="1:63" x14ac:dyDescent="0.25">
      <c r="A2936" s="1"/>
      <c r="BK2936" s="3"/>
    </row>
    <row r="2937" spans="1:63" x14ac:dyDescent="0.25">
      <c r="A2937" s="1"/>
      <c r="BK2937" s="3"/>
    </row>
    <row r="2938" spans="1:63" x14ac:dyDescent="0.25">
      <c r="A2938" s="1"/>
      <c r="BK2938" s="3"/>
    </row>
    <row r="2939" spans="1:63" x14ac:dyDescent="0.25">
      <c r="A2939" s="1"/>
      <c r="BK2939" s="3"/>
    </row>
    <row r="2940" spans="1:63" x14ac:dyDescent="0.25">
      <c r="A2940" s="1"/>
      <c r="BK2940" s="3"/>
    </row>
    <row r="2941" spans="1:63" x14ac:dyDescent="0.25">
      <c r="A2941" s="1"/>
      <c r="BK2941" s="3"/>
    </row>
    <row r="2942" spans="1:63" x14ac:dyDescent="0.25">
      <c r="A2942" s="1"/>
      <c r="BK2942" s="3"/>
    </row>
    <row r="2943" spans="1:63" x14ac:dyDescent="0.25">
      <c r="A2943" s="1"/>
      <c r="BK2943" s="3"/>
    </row>
    <row r="2944" spans="1:63" x14ac:dyDescent="0.25">
      <c r="A2944" s="1"/>
      <c r="BK2944" s="3"/>
    </row>
    <row r="2945" spans="1:63" x14ac:dyDescent="0.25">
      <c r="A2945" s="1"/>
      <c r="BK2945" s="3"/>
    </row>
    <row r="2946" spans="1:63" x14ac:dyDescent="0.25">
      <c r="A2946" s="1"/>
      <c r="BK2946" s="3"/>
    </row>
    <row r="2947" spans="1:63" x14ac:dyDescent="0.25">
      <c r="A2947" s="1"/>
      <c r="BK2947" s="3"/>
    </row>
    <row r="2948" spans="1:63" x14ac:dyDescent="0.25">
      <c r="A2948" s="1"/>
      <c r="BK2948" s="3"/>
    </row>
    <row r="2949" spans="1:63" x14ac:dyDescent="0.25">
      <c r="A2949" s="1"/>
      <c r="BK2949" s="3"/>
    </row>
    <row r="2950" spans="1:63" x14ac:dyDescent="0.25">
      <c r="A2950" s="1"/>
      <c r="BK2950" s="3"/>
    </row>
    <row r="2951" spans="1:63" x14ac:dyDescent="0.25">
      <c r="A2951" s="1"/>
      <c r="BK2951" s="3"/>
    </row>
    <row r="2952" spans="1:63" x14ac:dyDescent="0.25">
      <c r="A2952" s="1"/>
      <c r="BK2952" s="3"/>
    </row>
    <row r="2953" spans="1:63" x14ac:dyDescent="0.25">
      <c r="A2953" s="1"/>
      <c r="BK2953" s="3"/>
    </row>
    <row r="2954" spans="1:63" x14ac:dyDescent="0.25">
      <c r="A2954" s="1"/>
      <c r="BK2954" s="3"/>
    </row>
    <row r="2955" spans="1:63" x14ac:dyDescent="0.25">
      <c r="A2955" s="1"/>
      <c r="BK2955" s="3"/>
    </row>
    <row r="2956" spans="1:63" x14ac:dyDescent="0.25">
      <c r="A2956" s="1"/>
      <c r="BK2956" s="3"/>
    </row>
    <row r="2957" spans="1:63" x14ac:dyDescent="0.25">
      <c r="A2957" s="1"/>
      <c r="BK2957" s="3"/>
    </row>
    <row r="2958" spans="1:63" x14ac:dyDescent="0.25">
      <c r="A2958" s="1"/>
      <c r="BK2958" s="3"/>
    </row>
    <row r="2959" spans="1:63" x14ac:dyDescent="0.25">
      <c r="A2959" s="1"/>
      <c r="BK2959" s="3"/>
    </row>
    <row r="2960" spans="1:63" x14ac:dyDescent="0.25">
      <c r="A2960" s="1"/>
      <c r="BK2960" s="3"/>
    </row>
    <row r="2961" spans="1:63" x14ac:dyDescent="0.25">
      <c r="A2961" s="1"/>
      <c r="BK2961" s="3"/>
    </row>
    <row r="2962" spans="1:63" x14ac:dyDescent="0.25">
      <c r="A2962" s="1"/>
      <c r="BK2962" s="3"/>
    </row>
    <row r="2963" spans="1:63" x14ac:dyDescent="0.25">
      <c r="A2963" s="1"/>
      <c r="BK2963" s="3"/>
    </row>
    <row r="2964" spans="1:63" x14ac:dyDescent="0.25">
      <c r="A2964" s="1"/>
      <c r="BK2964" s="3"/>
    </row>
    <row r="2965" spans="1:63" x14ac:dyDescent="0.25">
      <c r="A2965" s="1"/>
      <c r="BK2965" s="3"/>
    </row>
    <row r="2966" spans="1:63" x14ac:dyDescent="0.25">
      <c r="A2966" s="1"/>
      <c r="BK2966" s="3"/>
    </row>
    <row r="2967" spans="1:63" x14ac:dyDescent="0.25">
      <c r="A2967" s="1"/>
      <c r="BK2967" s="3"/>
    </row>
    <row r="2968" spans="1:63" x14ac:dyDescent="0.25">
      <c r="A2968" s="1"/>
      <c r="BK2968" s="3"/>
    </row>
    <row r="2969" spans="1:63" x14ac:dyDescent="0.25">
      <c r="A2969" s="1"/>
      <c r="BK2969" s="3"/>
    </row>
    <row r="2970" spans="1:63" x14ac:dyDescent="0.25">
      <c r="A2970" s="1"/>
      <c r="BK2970" s="3"/>
    </row>
    <row r="2971" spans="1:63" x14ac:dyDescent="0.25">
      <c r="A2971" s="1"/>
      <c r="BK2971" s="3"/>
    </row>
    <row r="2972" spans="1:63" x14ac:dyDescent="0.25">
      <c r="A2972" s="1"/>
      <c r="BK2972" s="3"/>
    </row>
    <row r="2973" spans="1:63" x14ac:dyDescent="0.25">
      <c r="A2973" s="1"/>
      <c r="BK2973" s="3"/>
    </row>
    <row r="2974" spans="1:63" x14ac:dyDescent="0.25">
      <c r="A2974" s="1"/>
      <c r="BK2974" s="3"/>
    </row>
    <row r="2975" spans="1:63" x14ac:dyDescent="0.25">
      <c r="A2975" s="1"/>
      <c r="BK2975" s="3"/>
    </row>
    <row r="2976" spans="1:63" x14ac:dyDescent="0.25">
      <c r="A2976" s="1"/>
      <c r="BK2976" s="3"/>
    </row>
    <row r="2977" spans="1:63" x14ac:dyDescent="0.25">
      <c r="A2977" s="1"/>
      <c r="BK2977" s="3"/>
    </row>
    <row r="2978" spans="1:63" x14ac:dyDescent="0.25">
      <c r="A2978" s="1"/>
      <c r="BK2978" s="3"/>
    </row>
    <row r="2979" spans="1:63" x14ac:dyDescent="0.25">
      <c r="A2979" s="1"/>
      <c r="BK2979" s="3"/>
    </row>
    <row r="2980" spans="1:63" x14ac:dyDescent="0.25">
      <c r="A2980" s="1"/>
      <c r="BK2980" s="3"/>
    </row>
    <row r="2981" spans="1:63" x14ac:dyDescent="0.25">
      <c r="A2981" s="1"/>
      <c r="BK2981" s="3"/>
    </row>
    <row r="2982" spans="1:63" x14ac:dyDescent="0.25">
      <c r="A2982" s="1"/>
      <c r="BK2982" s="3"/>
    </row>
    <row r="2983" spans="1:63" x14ac:dyDescent="0.25">
      <c r="A2983" s="1"/>
      <c r="BK2983" s="3"/>
    </row>
    <row r="2984" spans="1:63" x14ac:dyDescent="0.25">
      <c r="A2984" s="1"/>
      <c r="BK2984" s="3"/>
    </row>
    <row r="2985" spans="1:63" x14ac:dyDescent="0.25">
      <c r="A2985" s="1"/>
      <c r="BK2985" s="3"/>
    </row>
    <row r="2986" spans="1:63" x14ac:dyDescent="0.25">
      <c r="A2986" s="1"/>
      <c r="BK2986" s="3"/>
    </row>
    <row r="2987" spans="1:63" x14ac:dyDescent="0.25">
      <c r="A2987" s="1"/>
      <c r="BK2987" s="3"/>
    </row>
    <row r="2988" spans="1:63" x14ac:dyDescent="0.25">
      <c r="A2988" s="1"/>
      <c r="BK2988" s="3"/>
    </row>
    <row r="2989" spans="1:63" x14ac:dyDescent="0.25">
      <c r="A2989" s="1"/>
      <c r="BK2989" s="3"/>
    </row>
    <row r="2990" spans="1:63" x14ac:dyDescent="0.25">
      <c r="A2990" s="1"/>
      <c r="BK2990" s="3"/>
    </row>
    <row r="2991" spans="1:63" x14ac:dyDescent="0.25">
      <c r="A2991" s="1"/>
      <c r="BK2991" s="3"/>
    </row>
    <row r="2992" spans="1:63" x14ac:dyDescent="0.25">
      <c r="A2992" s="1"/>
      <c r="BK2992" s="3"/>
    </row>
    <row r="2993" spans="1:63" x14ac:dyDescent="0.25">
      <c r="A2993" s="1"/>
      <c r="BK2993" s="3"/>
    </row>
    <row r="2994" spans="1:63" x14ac:dyDescent="0.25">
      <c r="A2994" s="1"/>
      <c r="BK2994" s="3"/>
    </row>
    <row r="2995" spans="1:63" x14ac:dyDescent="0.25">
      <c r="A2995" s="1"/>
      <c r="BK2995" s="3"/>
    </row>
    <row r="2996" spans="1:63" x14ac:dyDescent="0.25">
      <c r="A2996" s="1"/>
      <c r="BK2996" s="3"/>
    </row>
    <row r="2997" spans="1:63" x14ac:dyDescent="0.25">
      <c r="A2997" s="1"/>
      <c r="BK2997" s="3"/>
    </row>
    <row r="2998" spans="1:63" x14ac:dyDescent="0.25">
      <c r="A2998" s="1"/>
      <c r="BK2998" s="3"/>
    </row>
    <row r="2999" spans="1:63" x14ac:dyDescent="0.25">
      <c r="A2999" s="1"/>
      <c r="BK2999" s="3"/>
    </row>
    <row r="3000" spans="1:63" x14ac:dyDescent="0.25">
      <c r="A3000" s="1"/>
      <c r="BK3000" s="3"/>
    </row>
    <row r="3001" spans="1:63" x14ac:dyDescent="0.25">
      <c r="A3001" s="1"/>
      <c r="BK3001" s="3"/>
    </row>
    <row r="3002" spans="1:63" x14ac:dyDescent="0.25">
      <c r="A3002" s="1"/>
      <c r="BK3002" s="3"/>
    </row>
    <row r="3003" spans="1:63" x14ac:dyDescent="0.25">
      <c r="A3003" s="1"/>
      <c r="BK3003" s="3"/>
    </row>
    <row r="3004" spans="1:63" x14ac:dyDescent="0.25">
      <c r="A3004" s="1"/>
      <c r="BK3004" s="3"/>
    </row>
    <row r="3005" spans="1:63" x14ac:dyDescent="0.25">
      <c r="A3005" s="1"/>
      <c r="BK3005" s="3"/>
    </row>
    <row r="3006" spans="1:63" x14ac:dyDescent="0.25">
      <c r="A3006" s="1"/>
      <c r="BK3006" s="3"/>
    </row>
    <row r="3007" spans="1:63" x14ac:dyDescent="0.25">
      <c r="A3007" s="1"/>
      <c r="BK3007" s="3"/>
    </row>
    <row r="3008" spans="1:63" x14ac:dyDescent="0.25">
      <c r="A3008" s="1"/>
      <c r="BK3008" s="3"/>
    </row>
    <row r="3009" spans="1:63" x14ac:dyDescent="0.25">
      <c r="A3009" s="1"/>
      <c r="BK3009" s="3"/>
    </row>
    <row r="3010" spans="1:63" x14ac:dyDescent="0.25">
      <c r="A3010" s="1"/>
      <c r="BK3010" s="3"/>
    </row>
    <row r="3011" spans="1:63" x14ac:dyDescent="0.25">
      <c r="A3011" s="1"/>
      <c r="BK3011" s="3"/>
    </row>
    <row r="3012" spans="1:63" x14ac:dyDescent="0.25">
      <c r="A3012" s="1"/>
      <c r="BK3012" s="3"/>
    </row>
    <row r="3013" spans="1:63" x14ac:dyDescent="0.25">
      <c r="A3013" s="1"/>
      <c r="BK3013" s="3"/>
    </row>
    <row r="3014" spans="1:63" x14ac:dyDescent="0.25">
      <c r="A3014" s="1"/>
      <c r="BK3014" s="3"/>
    </row>
    <row r="3015" spans="1:63" x14ac:dyDescent="0.25">
      <c r="A3015" s="1"/>
      <c r="BK3015" s="3"/>
    </row>
    <row r="3016" spans="1:63" x14ac:dyDescent="0.25">
      <c r="A3016" s="1"/>
      <c r="BK3016" s="3"/>
    </row>
    <row r="3017" spans="1:63" x14ac:dyDescent="0.25">
      <c r="A3017" s="1"/>
      <c r="BK3017" s="3"/>
    </row>
    <row r="3018" spans="1:63" x14ac:dyDescent="0.25">
      <c r="A3018" s="1"/>
      <c r="BK3018" s="3"/>
    </row>
    <row r="3019" spans="1:63" x14ac:dyDescent="0.25">
      <c r="A3019" s="1"/>
      <c r="BK3019" s="3"/>
    </row>
    <row r="3020" spans="1:63" x14ac:dyDescent="0.25">
      <c r="A3020" s="1"/>
      <c r="BK3020" s="3"/>
    </row>
    <row r="3021" spans="1:63" x14ac:dyDescent="0.25">
      <c r="A3021" s="1"/>
      <c r="BK3021" s="3"/>
    </row>
    <row r="3022" spans="1:63" x14ac:dyDescent="0.25">
      <c r="A3022" s="1"/>
      <c r="BK3022" s="3"/>
    </row>
    <row r="3023" spans="1:63" x14ac:dyDescent="0.25">
      <c r="A3023" s="1"/>
      <c r="BK3023" s="3"/>
    </row>
    <row r="3024" spans="1:63" x14ac:dyDescent="0.25">
      <c r="A3024" s="1"/>
      <c r="BK3024" s="3"/>
    </row>
    <row r="3025" spans="1:63" x14ac:dyDescent="0.25">
      <c r="A3025" s="1"/>
      <c r="BK3025" s="3"/>
    </row>
    <row r="3026" spans="1:63" x14ac:dyDescent="0.25">
      <c r="A3026" s="1"/>
      <c r="BK3026" s="3"/>
    </row>
    <row r="3027" spans="1:63" x14ac:dyDescent="0.25">
      <c r="A3027" s="1"/>
      <c r="BK3027" s="3"/>
    </row>
    <row r="3028" spans="1:63" x14ac:dyDescent="0.25">
      <c r="A3028" s="1"/>
      <c r="BK3028" s="3"/>
    </row>
    <row r="3029" spans="1:63" x14ac:dyDescent="0.25">
      <c r="A3029" s="1"/>
      <c r="BK3029" s="3"/>
    </row>
    <row r="3030" spans="1:63" x14ac:dyDescent="0.25">
      <c r="A3030" s="1"/>
      <c r="BK3030" s="3"/>
    </row>
    <row r="3031" spans="1:63" x14ac:dyDescent="0.25">
      <c r="A3031" s="1"/>
      <c r="BK3031" s="3"/>
    </row>
    <row r="3032" spans="1:63" x14ac:dyDescent="0.25">
      <c r="A3032" s="1"/>
      <c r="BK3032" s="3"/>
    </row>
    <row r="3033" spans="1:63" x14ac:dyDescent="0.25">
      <c r="A3033" s="1"/>
      <c r="BK3033" s="3"/>
    </row>
    <row r="3034" spans="1:63" x14ac:dyDescent="0.25">
      <c r="A3034" s="1"/>
      <c r="BK3034" s="3"/>
    </row>
    <row r="3035" spans="1:63" x14ac:dyDescent="0.25">
      <c r="A3035" s="1"/>
      <c r="BK3035" s="3"/>
    </row>
    <row r="3036" spans="1:63" x14ac:dyDescent="0.25">
      <c r="A3036" s="1"/>
      <c r="BK3036" s="3"/>
    </row>
    <row r="3037" spans="1:63" x14ac:dyDescent="0.25">
      <c r="A3037" s="1"/>
      <c r="BK3037" s="3"/>
    </row>
    <row r="3038" spans="1:63" x14ac:dyDescent="0.25">
      <c r="A3038" s="1"/>
      <c r="BK3038" s="3"/>
    </row>
    <row r="3039" spans="1:63" x14ac:dyDescent="0.25">
      <c r="A3039" s="1"/>
      <c r="BK3039" s="3"/>
    </row>
    <row r="3040" spans="1:63" x14ac:dyDescent="0.25">
      <c r="A3040" s="1"/>
      <c r="BK3040" s="3"/>
    </row>
    <row r="3041" spans="1:63" x14ac:dyDescent="0.25">
      <c r="A3041" s="1"/>
      <c r="BK3041" s="3"/>
    </row>
    <row r="3042" spans="1:63" x14ac:dyDescent="0.25">
      <c r="A3042" s="1"/>
      <c r="BK3042" s="3"/>
    </row>
    <row r="3043" spans="1:63" x14ac:dyDescent="0.25">
      <c r="A3043" s="1"/>
      <c r="BK3043" s="3"/>
    </row>
    <row r="3044" spans="1:63" x14ac:dyDescent="0.25">
      <c r="A3044" s="1"/>
      <c r="BK3044" s="3"/>
    </row>
    <row r="3045" spans="1:63" x14ac:dyDescent="0.25">
      <c r="A3045" s="1"/>
      <c r="BK3045" s="3"/>
    </row>
    <row r="3046" spans="1:63" x14ac:dyDescent="0.25">
      <c r="A3046" s="1"/>
      <c r="BK3046" s="3"/>
    </row>
    <row r="3047" spans="1:63" x14ac:dyDescent="0.25">
      <c r="A3047" s="1"/>
      <c r="BK3047" s="3"/>
    </row>
    <row r="3048" spans="1:63" x14ac:dyDescent="0.25">
      <c r="A3048" s="1"/>
      <c r="BK3048" s="3"/>
    </row>
    <row r="3049" spans="1:63" x14ac:dyDescent="0.25">
      <c r="A3049" s="1"/>
      <c r="BK3049" s="3"/>
    </row>
    <row r="3050" spans="1:63" x14ac:dyDescent="0.25">
      <c r="A3050" s="1"/>
      <c r="BK3050" s="3"/>
    </row>
    <row r="3051" spans="1:63" x14ac:dyDescent="0.25">
      <c r="A3051" s="1"/>
      <c r="BK3051" s="3"/>
    </row>
    <row r="3052" spans="1:63" x14ac:dyDescent="0.25">
      <c r="A3052" s="1"/>
      <c r="BK3052" s="3"/>
    </row>
    <row r="3053" spans="1:63" x14ac:dyDescent="0.25">
      <c r="A3053" s="1"/>
      <c r="BK3053" s="3"/>
    </row>
    <row r="3054" spans="1:63" x14ac:dyDescent="0.25">
      <c r="A3054" s="1"/>
      <c r="BK3054" s="3"/>
    </row>
    <row r="3055" spans="1:63" x14ac:dyDescent="0.25">
      <c r="A3055" s="1"/>
      <c r="BK3055" s="3"/>
    </row>
    <row r="3056" spans="1:63" x14ac:dyDescent="0.25">
      <c r="A3056" s="1"/>
      <c r="BK3056" s="3"/>
    </row>
    <row r="3057" spans="1:63" x14ac:dyDescent="0.25">
      <c r="A3057" s="1"/>
      <c r="BK3057" s="3"/>
    </row>
    <row r="3058" spans="1:63" x14ac:dyDescent="0.25">
      <c r="A3058" s="1"/>
      <c r="BK3058" s="3"/>
    </row>
    <row r="3059" spans="1:63" x14ac:dyDescent="0.25">
      <c r="A3059" s="1"/>
      <c r="BK3059" s="3"/>
    </row>
    <row r="3060" spans="1:63" x14ac:dyDescent="0.25">
      <c r="A3060" s="1"/>
      <c r="BK3060" s="3"/>
    </row>
    <row r="3061" spans="1:63" x14ac:dyDescent="0.25">
      <c r="A3061" s="1"/>
      <c r="BK3061" s="3"/>
    </row>
    <row r="3062" spans="1:63" x14ac:dyDescent="0.25">
      <c r="A3062" s="1"/>
      <c r="BK3062" s="3"/>
    </row>
    <row r="3063" spans="1:63" x14ac:dyDescent="0.25">
      <c r="A3063" s="1"/>
      <c r="BK3063" s="3"/>
    </row>
    <row r="3064" spans="1:63" x14ac:dyDescent="0.25">
      <c r="A3064" s="1"/>
      <c r="BK3064" s="3"/>
    </row>
    <row r="3065" spans="1:63" x14ac:dyDescent="0.25">
      <c r="A3065" s="1"/>
      <c r="BK3065" s="3"/>
    </row>
    <row r="3066" spans="1:63" x14ac:dyDescent="0.25">
      <c r="A3066" s="1"/>
      <c r="BK3066" s="3"/>
    </row>
    <row r="3067" spans="1:63" x14ac:dyDescent="0.25">
      <c r="A3067" s="1"/>
      <c r="BK3067" s="3"/>
    </row>
    <row r="3068" spans="1:63" x14ac:dyDescent="0.25">
      <c r="A3068" s="1"/>
      <c r="BK3068" s="3"/>
    </row>
    <row r="3069" spans="1:63" x14ac:dyDescent="0.25">
      <c r="A3069" s="1"/>
      <c r="BK3069" s="3"/>
    </row>
    <row r="3070" spans="1:63" x14ac:dyDescent="0.25">
      <c r="A3070" s="1"/>
      <c r="BK3070" s="3"/>
    </row>
    <row r="3071" spans="1:63" x14ac:dyDescent="0.25">
      <c r="A3071" s="1"/>
      <c r="BK3071" s="3"/>
    </row>
    <row r="3072" spans="1:63" x14ac:dyDescent="0.25">
      <c r="A3072" s="1"/>
      <c r="BK3072" s="3"/>
    </row>
    <row r="3073" spans="1:63" x14ac:dyDescent="0.25">
      <c r="A3073" s="1"/>
      <c r="BK3073" s="3"/>
    </row>
    <row r="3074" spans="1:63" x14ac:dyDescent="0.25">
      <c r="A3074" s="1"/>
      <c r="BK3074" s="3"/>
    </row>
    <row r="3075" spans="1:63" x14ac:dyDescent="0.25">
      <c r="A3075" s="1"/>
      <c r="BK3075" s="3"/>
    </row>
    <row r="3076" spans="1:63" x14ac:dyDescent="0.25">
      <c r="A3076" s="1"/>
      <c r="BK3076" s="3"/>
    </row>
    <row r="3077" spans="1:63" x14ac:dyDescent="0.25">
      <c r="A3077" s="1"/>
      <c r="BK3077" s="3"/>
    </row>
    <row r="3078" spans="1:63" x14ac:dyDescent="0.25">
      <c r="A3078" s="1"/>
      <c r="BK3078" s="3"/>
    </row>
    <row r="3079" spans="1:63" x14ac:dyDescent="0.25">
      <c r="A3079" s="1"/>
      <c r="BK3079" s="3"/>
    </row>
    <row r="3080" spans="1:63" x14ac:dyDescent="0.25">
      <c r="A3080" s="1"/>
      <c r="BK3080" s="3"/>
    </row>
    <row r="3081" spans="1:63" x14ac:dyDescent="0.25">
      <c r="A3081" s="1"/>
      <c r="BK3081" s="3"/>
    </row>
    <row r="3082" spans="1:63" x14ac:dyDescent="0.25">
      <c r="A3082" s="1"/>
      <c r="BK3082" s="3"/>
    </row>
    <row r="3083" spans="1:63" x14ac:dyDescent="0.25">
      <c r="A3083" s="1"/>
      <c r="BK3083" s="3"/>
    </row>
    <row r="3084" spans="1:63" x14ac:dyDescent="0.25">
      <c r="A3084" s="1"/>
      <c r="BK3084" s="3"/>
    </row>
    <row r="3085" spans="1:63" x14ac:dyDescent="0.25">
      <c r="A3085" s="1"/>
      <c r="BK3085" s="3"/>
    </row>
    <row r="3086" spans="1:63" x14ac:dyDescent="0.25">
      <c r="A3086" s="1"/>
      <c r="BK3086" s="3"/>
    </row>
    <row r="3087" spans="1:63" x14ac:dyDescent="0.25">
      <c r="A3087" s="1"/>
      <c r="BK3087" s="3"/>
    </row>
    <row r="3088" spans="1:63" x14ac:dyDescent="0.25">
      <c r="A3088" s="1"/>
      <c r="BK3088" s="3"/>
    </row>
    <row r="3089" spans="1:63" x14ac:dyDescent="0.25">
      <c r="A3089" s="1"/>
      <c r="BK3089" s="3"/>
    </row>
    <row r="3090" spans="1:63" x14ac:dyDescent="0.25">
      <c r="A3090" s="1"/>
      <c r="BK3090" s="3"/>
    </row>
    <row r="3091" spans="1:63" x14ac:dyDescent="0.25">
      <c r="A3091" s="1"/>
      <c r="BK3091" s="3"/>
    </row>
    <row r="3092" spans="1:63" x14ac:dyDescent="0.25">
      <c r="A3092" s="1"/>
      <c r="BK3092" s="3"/>
    </row>
    <row r="3093" spans="1:63" x14ac:dyDescent="0.25">
      <c r="A3093" s="1"/>
      <c r="BK3093" s="3"/>
    </row>
    <row r="3094" spans="1:63" x14ac:dyDescent="0.25">
      <c r="A3094" s="1"/>
      <c r="BK3094" s="3"/>
    </row>
    <row r="3095" spans="1:63" x14ac:dyDescent="0.25">
      <c r="A3095" s="1"/>
      <c r="BK3095" s="3"/>
    </row>
    <row r="3096" spans="1:63" x14ac:dyDescent="0.25">
      <c r="A3096" s="1"/>
      <c r="BK3096" s="3"/>
    </row>
    <row r="3097" spans="1:63" x14ac:dyDescent="0.25">
      <c r="A3097" s="1"/>
      <c r="BK3097" s="3"/>
    </row>
    <row r="3098" spans="1:63" x14ac:dyDescent="0.25">
      <c r="A3098" s="1"/>
      <c r="BK3098" s="3"/>
    </row>
    <row r="3099" spans="1:63" x14ac:dyDescent="0.25">
      <c r="A3099" s="1"/>
      <c r="BK3099" s="3"/>
    </row>
    <row r="3100" spans="1:63" x14ac:dyDescent="0.25">
      <c r="A3100" s="1"/>
      <c r="BK3100" s="3"/>
    </row>
    <row r="3101" spans="1:63" x14ac:dyDescent="0.25">
      <c r="A3101" s="1"/>
      <c r="BK3101" s="3"/>
    </row>
    <row r="3102" spans="1:63" x14ac:dyDescent="0.25">
      <c r="A3102" s="1"/>
      <c r="BK3102" s="3"/>
    </row>
    <row r="3103" spans="1:63" x14ac:dyDescent="0.25">
      <c r="A3103" s="1"/>
      <c r="BK3103" s="3"/>
    </row>
    <row r="3104" spans="1:63" x14ac:dyDescent="0.25">
      <c r="A3104" s="1"/>
      <c r="BK3104" s="3"/>
    </row>
    <row r="3105" spans="1:63" x14ac:dyDescent="0.25">
      <c r="A3105" s="1"/>
      <c r="BK3105" s="3"/>
    </row>
    <row r="3106" spans="1:63" x14ac:dyDescent="0.25">
      <c r="A3106" s="1"/>
      <c r="BK3106" s="3"/>
    </row>
    <row r="3107" spans="1:63" x14ac:dyDescent="0.25">
      <c r="A3107" s="1"/>
      <c r="BK3107" s="3"/>
    </row>
    <row r="3108" spans="1:63" x14ac:dyDescent="0.25">
      <c r="A3108" s="1"/>
      <c r="BK3108" s="3"/>
    </row>
    <row r="3109" spans="1:63" x14ac:dyDescent="0.25">
      <c r="A3109" s="1"/>
      <c r="BK3109" s="3"/>
    </row>
    <row r="3110" spans="1:63" x14ac:dyDescent="0.25">
      <c r="A3110" s="1"/>
      <c r="BK3110" s="3"/>
    </row>
    <row r="3111" spans="1:63" x14ac:dyDescent="0.25">
      <c r="A3111" s="1"/>
      <c r="BK3111" s="3"/>
    </row>
    <row r="3112" spans="1:63" x14ac:dyDescent="0.25">
      <c r="A3112" s="1"/>
      <c r="BK3112" s="3"/>
    </row>
    <row r="3113" spans="1:63" x14ac:dyDescent="0.25">
      <c r="A3113" s="1"/>
      <c r="BK3113" s="3"/>
    </row>
    <row r="3114" spans="1:63" x14ac:dyDescent="0.25">
      <c r="A3114" s="1"/>
      <c r="BK3114" s="3"/>
    </row>
    <row r="3115" spans="1:63" x14ac:dyDescent="0.25">
      <c r="A3115" s="1"/>
      <c r="BK3115" s="3"/>
    </row>
    <row r="3116" spans="1:63" x14ac:dyDescent="0.25">
      <c r="A3116" s="1"/>
      <c r="BK3116" s="3"/>
    </row>
    <row r="3117" spans="1:63" x14ac:dyDescent="0.25">
      <c r="A3117" s="1"/>
      <c r="BK3117" s="3"/>
    </row>
    <row r="3118" spans="1:63" x14ac:dyDescent="0.25">
      <c r="A3118" s="1"/>
      <c r="BK3118" s="3"/>
    </row>
    <row r="3119" spans="1:63" x14ac:dyDescent="0.25">
      <c r="A3119" s="1"/>
      <c r="BK3119" s="3"/>
    </row>
    <row r="3120" spans="1:63" x14ac:dyDescent="0.25">
      <c r="A3120" s="1"/>
      <c r="BK3120" s="3"/>
    </row>
    <row r="3121" spans="1:63" x14ac:dyDescent="0.25">
      <c r="A3121" s="1"/>
      <c r="BK3121" s="3"/>
    </row>
    <row r="3122" spans="1:63" x14ac:dyDescent="0.25">
      <c r="A3122" s="1"/>
      <c r="BK3122" s="3"/>
    </row>
    <row r="3123" spans="1:63" x14ac:dyDescent="0.25">
      <c r="A3123" s="1"/>
      <c r="BK3123" s="3"/>
    </row>
    <row r="3124" spans="1:63" x14ac:dyDescent="0.25">
      <c r="A3124" s="1"/>
      <c r="BK3124" s="3"/>
    </row>
    <row r="3125" spans="1:63" x14ac:dyDescent="0.25">
      <c r="A3125" s="1"/>
      <c r="BK3125" s="3"/>
    </row>
    <row r="3126" spans="1:63" x14ac:dyDescent="0.25">
      <c r="A3126" s="1"/>
      <c r="BK3126" s="3"/>
    </row>
    <row r="3127" spans="1:63" x14ac:dyDescent="0.25">
      <c r="A3127" s="1"/>
      <c r="BK3127" s="3"/>
    </row>
    <row r="3128" spans="1:63" x14ac:dyDescent="0.25">
      <c r="A3128" s="1"/>
      <c r="BK3128" s="3"/>
    </row>
    <row r="3129" spans="1:63" x14ac:dyDescent="0.25">
      <c r="A3129" s="1"/>
      <c r="BK3129" s="3"/>
    </row>
    <row r="3130" spans="1:63" x14ac:dyDescent="0.25">
      <c r="A3130" s="1"/>
      <c r="BK3130" s="3"/>
    </row>
    <row r="3131" spans="1:63" x14ac:dyDescent="0.25">
      <c r="A3131" s="1"/>
      <c r="BK3131" s="3"/>
    </row>
    <row r="3132" spans="1:63" x14ac:dyDescent="0.25">
      <c r="A3132" s="1"/>
      <c r="BK3132" s="3"/>
    </row>
    <row r="3133" spans="1:63" x14ac:dyDescent="0.25">
      <c r="A3133" s="1"/>
      <c r="BK3133" s="3"/>
    </row>
    <row r="3134" spans="1:63" x14ac:dyDescent="0.25">
      <c r="A3134" s="1"/>
      <c r="BK3134" s="3"/>
    </row>
    <row r="3135" spans="1:63" x14ac:dyDescent="0.25">
      <c r="A3135" s="1"/>
      <c r="BK3135" s="3"/>
    </row>
    <row r="3136" spans="1:63" x14ac:dyDescent="0.25">
      <c r="A3136" s="1"/>
      <c r="BK3136" s="3"/>
    </row>
    <row r="3137" spans="1:63" x14ac:dyDescent="0.25">
      <c r="A3137" s="1"/>
      <c r="BK3137" s="3"/>
    </row>
    <row r="3138" spans="1:63" x14ac:dyDescent="0.25">
      <c r="A3138" s="1"/>
      <c r="BK3138" s="3"/>
    </row>
    <row r="3139" spans="1:63" x14ac:dyDescent="0.25">
      <c r="A3139" s="1"/>
      <c r="BK3139" s="3"/>
    </row>
    <row r="3140" spans="1:63" x14ac:dyDescent="0.25">
      <c r="A3140" s="1"/>
      <c r="BK3140" s="3"/>
    </row>
    <row r="3141" spans="1:63" x14ac:dyDescent="0.25">
      <c r="A3141" s="1"/>
      <c r="BK3141" s="3"/>
    </row>
    <row r="3142" spans="1:63" x14ac:dyDescent="0.25">
      <c r="A3142" s="1"/>
      <c r="BK3142" s="3"/>
    </row>
    <row r="3143" spans="1:63" x14ac:dyDescent="0.25">
      <c r="A3143" s="1"/>
      <c r="BK3143" s="3"/>
    </row>
    <row r="3144" spans="1:63" x14ac:dyDescent="0.25">
      <c r="A3144" s="1"/>
      <c r="BK3144" s="3"/>
    </row>
    <row r="3145" spans="1:63" x14ac:dyDescent="0.25">
      <c r="A3145" s="1"/>
      <c r="BK3145" s="3"/>
    </row>
    <row r="3146" spans="1:63" x14ac:dyDescent="0.25">
      <c r="A3146" s="1"/>
      <c r="BK3146" s="3"/>
    </row>
    <row r="3147" spans="1:63" x14ac:dyDescent="0.25">
      <c r="A3147" s="1"/>
      <c r="BK3147" s="3"/>
    </row>
    <row r="3148" spans="1:63" x14ac:dyDescent="0.25">
      <c r="A3148" s="1"/>
      <c r="BK3148" s="3"/>
    </row>
    <row r="3149" spans="1:63" x14ac:dyDescent="0.25">
      <c r="A3149" s="1"/>
      <c r="BK3149" s="3"/>
    </row>
    <row r="3150" spans="1:63" x14ac:dyDescent="0.25">
      <c r="A3150" s="1"/>
      <c r="BK3150" s="3"/>
    </row>
    <row r="3151" spans="1:63" x14ac:dyDescent="0.25">
      <c r="A3151" s="1"/>
      <c r="BK3151" s="3"/>
    </row>
    <row r="3152" spans="1:63" x14ac:dyDescent="0.25">
      <c r="A3152" s="1"/>
      <c r="BK3152" s="3"/>
    </row>
    <row r="3153" spans="1:63" x14ac:dyDescent="0.25">
      <c r="A3153" s="1"/>
      <c r="BK3153" s="3"/>
    </row>
    <row r="3154" spans="1:63" x14ac:dyDescent="0.25">
      <c r="A3154" s="1"/>
      <c r="BK3154" s="3"/>
    </row>
    <row r="3155" spans="1:63" x14ac:dyDescent="0.25">
      <c r="A3155" s="1"/>
      <c r="BK3155" s="3"/>
    </row>
    <row r="3156" spans="1:63" x14ac:dyDescent="0.25">
      <c r="A3156" s="1"/>
      <c r="BK3156" s="3"/>
    </row>
    <row r="3157" spans="1:63" x14ac:dyDescent="0.25">
      <c r="A3157" s="1"/>
      <c r="BK3157" s="3"/>
    </row>
    <row r="3158" spans="1:63" x14ac:dyDescent="0.25">
      <c r="A3158" s="1"/>
      <c r="BK3158" s="3"/>
    </row>
    <row r="3159" spans="1:63" x14ac:dyDescent="0.25">
      <c r="A3159" s="1"/>
      <c r="BK3159" s="3"/>
    </row>
    <row r="3160" spans="1:63" x14ac:dyDescent="0.25">
      <c r="A3160" s="1"/>
      <c r="BK3160" s="3"/>
    </row>
    <row r="3161" spans="1:63" x14ac:dyDescent="0.25">
      <c r="A3161" s="1"/>
      <c r="BK3161" s="3"/>
    </row>
    <row r="3162" spans="1:63" x14ac:dyDescent="0.25">
      <c r="A3162" s="1"/>
      <c r="BK3162" s="3"/>
    </row>
    <row r="3163" spans="1:63" x14ac:dyDescent="0.25">
      <c r="A3163" s="1"/>
      <c r="BK3163" s="3"/>
    </row>
    <row r="3164" spans="1:63" x14ac:dyDescent="0.25">
      <c r="A3164" s="1"/>
      <c r="BK3164" s="3"/>
    </row>
    <row r="3165" spans="1:63" x14ac:dyDescent="0.25">
      <c r="A3165" s="1"/>
      <c r="BK3165" s="3"/>
    </row>
    <row r="3166" spans="1:63" x14ac:dyDescent="0.25">
      <c r="A3166" s="1"/>
      <c r="BK3166" s="3"/>
    </row>
    <row r="3167" spans="1:63" x14ac:dyDescent="0.25">
      <c r="A3167" s="1"/>
      <c r="BK3167" s="3"/>
    </row>
    <row r="3168" spans="1:63" x14ac:dyDescent="0.25">
      <c r="A3168" s="1"/>
      <c r="BK3168" s="3"/>
    </row>
    <row r="3169" spans="1:63" x14ac:dyDescent="0.25">
      <c r="A3169" s="1"/>
      <c r="BK3169" s="3"/>
    </row>
    <row r="3170" spans="1:63" x14ac:dyDescent="0.25">
      <c r="A3170" s="1"/>
      <c r="BK3170" s="3"/>
    </row>
    <row r="3171" spans="1:63" x14ac:dyDescent="0.25">
      <c r="A3171" s="1"/>
      <c r="BK3171" s="3"/>
    </row>
    <row r="3172" spans="1:63" x14ac:dyDescent="0.25">
      <c r="A3172" s="1"/>
      <c r="BK3172" s="3"/>
    </row>
    <row r="3173" spans="1:63" x14ac:dyDescent="0.25">
      <c r="A3173" s="1"/>
      <c r="BK3173" s="3"/>
    </row>
    <row r="3174" spans="1:63" x14ac:dyDescent="0.25">
      <c r="A3174" s="1"/>
      <c r="BK3174" s="3"/>
    </row>
    <row r="3175" spans="1:63" x14ac:dyDescent="0.25">
      <c r="A3175" s="1"/>
      <c r="BK3175" s="3"/>
    </row>
    <row r="3176" spans="1:63" x14ac:dyDescent="0.25">
      <c r="A3176" s="1"/>
      <c r="BK3176" s="3"/>
    </row>
    <row r="3177" spans="1:63" x14ac:dyDescent="0.25">
      <c r="A3177" s="1"/>
      <c r="BK3177" s="3"/>
    </row>
    <row r="3178" spans="1:63" x14ac:dyDescent="0.25">
      <c r="A3178" s="1"/>
      <c r="BK3178" s="3"/>
    </row>
    <row r="3179" spans="1:63" x14ac:dyDescent="0.25">
      <c r="A3179" s="1"/>
      <c r="BK3179" s="3"/>
    </row>
    <row r="3180" spans="1:63" x14ac:dyDescent="0.25">
      <c r="A3180" s="1"/>
      <c r="BK3180" s="3"/>
    </row>
    <row r="3181" spans="1:63" x14ac:dyDescent="0.25">
      <c r="A3181" s="1"/>
      <c r="BK3181" s="3"/>
    </row>
    <row r="3182" spans="1:63" x14ac:dyDescent="0.25">
      <c r="A3182" s="1"/>
      <c r="BK3182" s="3"/>
    </row>
    <row r="3183" spans="1:63" x14ac:dyDescent="0.25">
      <c r="A3183" s="1"/>
      <c r="BK3183" s="3"/>
    </row>
    <row r="3184" spans="1:63" x14ac:dyDescent="0.25">
      <c r="A3184" s="1"/>
      <c r="BK3184" s="3"/>
    </row>
    <row r="3185" spans="1:63" x14ac:dyDescent="0.25">
      <c r="A3185" s="1"/>
      <c r="BK3185" s="3"/>
    </row>
    <row r="3186" spans="1:63" x14ac:dyDescent="0.25">
      <c r="A3186" s="1"/>
      <c r="BK3186" s="3"/>
    </row>
    <row r="3187" spans="1:63" x14ac:dyDescent="0.25">
      <c r="A3187" s="1"/>
      <c r="BK3187" s="3"/>
    </row>
    <row r="3188" spans="1:63" x14ac:dyDescent="0.25">
      <c r="A3188" s="1"/>
      <c r="BK3188" s="3"/>
    </row>
    <row r="3189" spans="1:63" x14ac:dyDescent="0.25">
      <c r="A3189" s="1"/>
      <c r="BK3189" s="3"/>
    </row>
    <row r="3190" spans="1:63" x14ac:dyDescent="0.25">
      <c r="A3190" s="1"/>
      <c r="BK3190" s="3"/>
    </row>
    <row r="3191" spans="1:63" x14ac:dyDescent="0.25">
      <c r="A3191" s="1"/>
      <c r="BK3191" s="3"/>
    </row>
    <row r="3192" spans="1:63" x14ac:dyDescent="0.25">
      <c r="A3192" s="1"/>
      <c r="BK3192" s="3"/>
    </row>
    <row r="3193" spans="1:63" x14ac:dyDescent="0.25">
      <c r="A3193" s="1"/>
      <c r="BK3193" s="3"/>
    </row>
    <row r="3194" spans="1:63" x14ac:dyDescent="0.25">
      <c r="A3194" s="1"/>
      <c r="BK3194" s="3"/>
    </row>
    <row r="3195" spans="1:63" x14ac:dyDescent="0.25">
      <c r="A3195" s="1"/>
      <c r="BK3195" s="3"/>
    </row>
    <row r="3196" spans="1:63" x14ac:dyDescent="0.25">
      <c r="A3196" s="1"/>
      <c r="BK3196" s="3"/>
    </row>
    <row r="3197" spans="1:63" x14ac:dyDescent="0.25">
      <c r="A3197" s="1"/>
      <c r="BK3197" s="3"/>
    </row>
    <row r="3198" spans="1:63" x14ac:dyDescent="0.25">
      <c r="A3198" s="1"/>
      <c r="BK3198" s="3"/>
    </row>
    <row r="3199" spans="1:63" x14ac:dyDescent="0.25">
      <c r="A3199" s="1"/>
      <c r="BK3199" s="3"/>
    </row>
    <row r="3200" spans="1:63" x14ac:dyDescent="0.25">
      <c r="A3200" s="1"/>
      <c r="BK3200" s="3"/>
    </row>
    <row r="3201" spans="1:63" x14ac:dyDescent="0.25">
      <c r="A3201" s="1"/>
      <c r="BK3201" s="3"/>
    </row>
    <row r="3202" spans="1:63" x14ac:dyDescent="0.25">
      <c r="A3202" s="1"/>
      <c r="BK3202" s="3"/>
    </row>
    <row r="3203" spans="1:63" x14ac:dyDescent="0.25">
      <c r="A3203" s="1"/>
      <c r="BK3203" s="3"/>
    </row>
    <row r="3204" spans="1:63" x14ac:dyDescent="0.25">
      <c r="A3204" s="1"/>
      <c r="BK3204" s="3"/>
    </row>
    <row r="3205" spans="1:63" x14ac:dyDescent="0.25">
      <c r="A3205" s="1"/>
      <c r="BK3205" s="3"/>
    </row>
    <row r="3206" spans="1:63" x14ac:dyDescent="0.25">
      <c r="A3206" s="1"/>
      <c r="BK3206" s="3"/>
    </row>
    <row r="3207" spans="1:63" x14ac:dyDescent="0.25">
      <c r="A3207" s="1"/>
      <c r="BK3207" s="3"/>
    </row>
    <row r="3208" spans="1:63" x14ac:dyDescent="0.25">
      <c r="A3208" s="1"/>
      <c r="BK3208" s="3"/>
    </row>
    <row r="3209" spans="1:63" x14ac:dyDescent="0.25">
      <c r="A3209" s="1"/>
      <c r="BK3209" s="3"/>
    </row>
    <row r="3210" spans="1:63" x14ac:dyDescent="0.25">
      <c r="A3210" s="1"/>
      <c r="BK3210" s="3"/>
    </row>
    <row r="3211" spans="1:63" x14ac:dyDescent="0.25">
      <c r="A3211" s="1"/>
      <c r="BK3211" s="3"/>
    </row>
    <row r="3212" spans="1:63" x14ac:dyDescent="0.25">
      <c r="A3212" s="1"/>
      <c r="BK3212" s="3"/>
    </row>
    <row r="3213" spans="1:63" x14ac:dyDescent="0.25">
      <c r="A3213" s="1"/>
      <c r="BK3213" s="3"/>
    </row>
    <row r="3214" spans="1:63" x14ac:dyDescent="0.25">
      <c r="A3214" s="1"/>
      <c r="BK3214" s="3"/>
    </row>
    <row r="3215" spans="1:63" x14ac:dyDescent="0.25">
      <c r="A3215" s="1"/>
      <c r="BK3215" s="3"/>
    </row>
    <row r="3216" spans="1:63" x14ac:dyDescent="0.25">
      <c r="A3216" s="1"/>
      <c r="BK3216" s="3"/>
    </row>
    <row r="3217" spans="1:63" x14ac:dyDescent="0.25">
      <c r="A3217" s="1"/>
      <c r="BK3217" s="3"/>
    </row>
    <row r="3218" spans="1:63" x14ac:dyDescent="0.25">
      <c r="A3218" s="1"/>
      <c r="BK3218" s="3"/>
    </row>
    <row r="3219" spans="1:63" x14ac:dyDescent="0.25">
      <c r="A3219" s="1"/>
      <c r="BK3219" s="3"/>
    </row>
    <row r="3220" spans="1:63" x14ac:dyDescent="0.25">
      <c r="A3220" s="1"/>
      <c r="BK3220" s="3"/>
    </row>
    <row r="3221" spans="1:63" x14ac:dyDescent="0.25">
      <c r="A3221" s="1"/>
      <c r="BK3221" s="3"/>
    </row>
    <row r="3222" spans="1:63" x14ac:dyDescent="0.25">
      <c r="A3222" s="1"/>
      <c r="BK3222" s="3"/>
    </row>
    <row r="3223" spans="1:63" x14ac:dyDescent="0.25">
      <c r="A3223" s="1"/>
      <c r="BK3223" s="3"/>
    </row>
    <row r="3224" spans="1:63" x14ac:dyDescent="0.25">
      <c r="A3224" s="1"/>
      <c r="BK3224" s="3"/>
    </row>
    <row r="3225" spans="1:63" x14ac:dyDescent="0.25">
      <c r="A3225" s="1"/>
      <c r="BK3225" s="3"/>
    </row>
    <row r="3226" spans="1:63" x14ac:dyDescent="0.25">
      <c r="A3226" s="1"/>
      <c r="BK3226" s="3"/>
    </row>
    <row r="3227" spans="1:63" x14ac:dyDescent="0.25">
      <c r="A3227" s="1"/>
      <c r="BK3227" s="3"/>
    </row>
    <row r="3228" spans="1:63" x14ac:dyDescent="0.25">
      <c r="A3228" s="1"/>
      <c r="BK3228" s="3"/>
    </row>
    <row r="3229" spans="1:63" x14ac:dyDescent="0.25">
      <c r="A3229" s="1"/>
      <c r="BK3229" s="3"/>
    </row>
    <row r="3230" spans="1:63" x14ac:dyDescent="0.25">
      <c r="A3230" s="1"/>
      <c r="BK3230" s="3"/>
    </row>
    <row r="3231" spans="1:63" x14ac:dyDescent="0.25">
      <c r="A3231" s="1"/>
      <c r="BK3231" s="3"/>
    </row>
    <row r="3232" spans="1:63" x14ac:dyDescent="0.25">
      <c r="A3232" s="1"/>
      <c r="BK3232" s="3"/>
    </row>
    <row r="3233" spans="1:63" x14ac:dyDescent="0.25">
      <c r="A3233" s="1"/>
      <c r="BK3233" s="3"/>
    </row>
    <row r="3234" spans="1:63" x14ac:dyDescent="0.25">
      <c r="A3234" s="1"/>
      <c r="BK3234" s="3"/>
    </row>
    <row r="3235" spans="1:63" x14ac:dyDescent="0.25">
      <c r="A3235" s="1"/>
      <c r="BK3235" s="3"/>
    </row>
    <row r="3236" spans="1:63" x14ac:dyDescent="0.25">
      <c r="A3236" s="1"/>
      <c r="BK3236" s="3"/>
    </row>
    <row r="3237" spans="1:63" x14ac:dyDescent="0.25">
      <c r="A3237" s="1"/>
      <c r="BK3237" s="3"/>
    </row>
    <row r="3238" spans="1:63" x14ac:dyDescent="0.25">
      <c r="A3238" s="1"/>
      <c r="BK3238" s="3"/>
    </row>
    <row r="3239" spans="1:63" x14ac:dyDescent="0.25">
      <c r="A3239" s="1"/>
      <c r="BK3239" s="3"/>
    </row>
    <row r="3240" spans="1:63" x14ac:dyDescent="0.25">
      <c r="A3240" s="1"/>
      <c r="BK3240" s="3"/>
    </row>
    <row r="3241" spans="1:63" x14ac:dyDescent="0.25">
      <c r="A3241" s="1"/>
      <c r="BK3241" s="3"/>
    </row>
    <row r="3242" spans="1:63" x14ac:dyDescent="0.25">
      <c r="A3242" s="1"/>
      <c r="BK3242" s="3"/>
    </row>
    <row r="3243" spans="1:63" x14ac:dyDescent="0.25">
      <c r="A3243" s="1"/>
      <c r="BK3243" s="3"/>
    </row>
    <row r="3244" spans="1:63" x14ac:dyDescent="0.25">
      <c r="A3244" s="1"/>
      <c r="BK3244" s="3"/>
    </row>
    <row r="3245" spans="1:63" x14ac:dyDescent="0.25">
      <c r="A3245" s="1"/>
      <c r="BK3245" s="3"/>
    </row>
    <row r="3246" spans="1:63" x14ac:dyDescent="0.25">
      <c r="A3246" s="1"/>
      <c r="BK3246" s="3"/>
    </row>
    <row r="3247" spans="1:63" x14ac:dyDescent="0.25">
      <c r="A3247" s="1"/>
      <c r="BK3247" s="3"/>
    </row>
    <row r="3248" spans="1:63" x14ac:dyDescent="0.25">
      <c r="A3248" s="1"/>
      <c r="BK3248" s="3"/>
    </row>
    <row r="3249" spans="1:63" x14ac:dyDescent="0.25">
      <c r="A3249" s="1"/>
      <c r="BK3249" s="3"/>
    </row>
    <row r="3250" spans="1:63" x14ac:dyDescent="0.25">
      <c r="A3250" s="1"/>
      <c r="BK3250" s="3"/>
    </row>
    <row r="3251" spans="1:63" x14ac:dyDescent="0.25">
      <c r="A3251" s="1"/>
      <c r="BK3251" s="3"/>
    </row>
    <row r="3252" spans="1:63" x14ac:dyDescent="0.25">
      <c r="A3252" s="1"/>
      <c r="BK3252" s="3"/>
    </row>
    <row r="3253" spans="1:63" x14ac:dyDescent="0.25">
      <c r="A3253" s="1"/>
      <c r="BK3253" s="3"/>
    </row>
    <row r="3254" spans="1:63" x14ac:dyDescent="0.25">
      <c r="A3254" s="1"/>
      <c r="BK3254" s="3"/>
    </row>
    <row r="3255" spans="1:63" x14ac:dyDescent="0.25">
      <c r="A3255" s="1"/>
      <c r="BK3255" s="3"/>
    </row>
    <row r="3256" spans="1:63" x14ac:dyDescent="0.25">
      <c r="A3256" s="1"/>
      <c r="BK3256" s="3"/>
    </row>
    <row r="3257" spans="1:63" x14ac:dyDescent="0.25">
      <c r="A3257" s="1"/>
      <c r="BK3257" s="3"/>
    </row>
    <row r="3258" spans="1:63" x14ac:dyDescent="0.25">
      <c r="A3258" s="1"/>
      <c r="BK3258" s="3"/>
    </row>
    <row r="3259" spans="1:63" x14ac:dyDescent="0.25">
      <c r="A3259" s="1"/>
      <c r="BK3259" s="3"/>
    </row>
    <row r="3260" spans="1:63" x14ac:dyDescent="0.25">
      <c r="A3260" s="1"/>
      <c r="BK3260" s="3"/>
    </row>
    <row r="3261" spans="1:63" x14ac:dyDescent="0.25">
      <c r="A3261" s="1"/>
      <c r="BK3261" s="3"/>
    </row>
    <row r="3262" spans="1:63" x14ac:dyDescent="0.25">
      <c r="A3262" s="1"/>
      <c r="BK3262" s="3"/>
    </row>
    <row r="3263" spans="1:63" x14ac:dyDescent="0.25">
      <c r="A3263" s="1"/>
      <c r="BK3263" s="3"/>
    </row>
    <row r="3264" spans="1:63" x14ac:dyDescent="0.25">
      <c r="A3264" s="1"/>
      <c r="BK3264" s="3"/>
    </row>
    <row r="3265" spans="1:63" x14ac:dyDescent="0.25">
      <c r="A3265" s="1"/>
      <c r="BK3265" s="3"/>
    </row>
    <row r="3266" spans="1:63" x14ac:dyDescent="0.25">
      <c r="A3266" s="1"/>
      <c r="BK3266" s="3"/>
    </row>
    <row r="3267" spans="1:63" x14ac:dyDescent="0.25">
      <c r="A3267" s="1"/>
      <c r="BK3267" s="3"/>
    </row>
    <row r="3268" spans="1:63" x14ac:dyDescent="0.25">
      <c r="A3268" s="1"/>
      <c r="BK3268" s="3"/>
    </row>
    <row r="3269" spans="1:63" x14ac:dyDescent="0.25">
      <c r="A3269" s="1"/>
      <c r="BK3269" s="3"/>
    </row>
    <row r="3270" spans="1:63" x14ac:dyDescent="0.25">
      <c r="A3270" s="1"/>
      <c r="BK3270" s="3"/>
    </row>
    <row r="3271" spans="1:63" x14ac:dyDescent="0.25">
      <c r="A3271" s="1"/>
      <c r="BK3271" s="3"/>
    </row>
    <row r="3272" spans="1:63" x14ac:dyDescent="0.25">
      <c r="A3272" s="1"/>
      <c r="BK3272" s="3"/>
    </row>
    <row r="3273" spans="1:63" x14ac:dyDescent="0.25">
      <c r="A3273" s="1"/>
      <c r="BK3273" s="3"/>
    </row>
    <row r="3274" spans="1:63" x14ac:dyDescent="0.25">
      <c r="A3274" s="1"/>
      <c r="BK3274" s="3"/>
    </row>
    <row r="3275" spans="1:63" x14ac:dyDescent="0.25">
      <c r="A3275" s="1"/>
      <c r="BK3275" s="3"/>
    </row>
    <row r="3276" spans="1:63" x14ac:dyDescent="0.25">
      <c r="A3276" s="1"/>
      <c r="BK3276" s="3"/>
    </row>
    <row r="3277" spans="1:63" x14ac:dyDescent="0.25">
      <c r="A3277" s="1"/>
      <c r="BK3277" s="3"/>
    </row>
    <row r="3278" spans="1:63" x14ac:dyDescent="0.25">
      <c r="A3278" s="1"/>
      <c r="BK3278" s="3"/>
    </row>
    <row r="3279" spans="1:63" x14ac:dyDescent="0.25">
      <c r="A3279" s="1"/>
      <c r="BK3279" s="3"/>
    </row>
    <row r="3280" spans="1:63" x14ac:dyDescent="0.25">
      <c r="A3280" s="1"/>
      <c r="BK3280" s="3"/>
    </row>
    <row r="3281" spans="1:63" x14ac:dyDescent="0.25">
      <c r="A3281" s="1"/>
      <c r="BK3281" s="3"/>
    </row>
    <row r="3282" spans="1:63" x14ac:dyDescent="0.25">
      <c r="A3282" s="1"/>
      <c r="BK3282" s="3"/>
    </row>
    <row r="3283" spans="1:63" x14ac:dyDescent="0.25">
      <c r="A3283" s="1"/>
      <c r="BK3283" s="3"/>
    </row>
    <row r="3284" spans="1:63" x14ac:dyDescent="0.25">
      <c r="A3284" s="1"/>
      <c r="BK3284" s="3"/>
    </row>
    <row r="3285" spans="1:63" x14ac:dyDescent="0.25">
      <c r="A3285" s="1"/>
      <c r="BK3285" s="3"/>
    </row>
    <row r="3286" spans="1:63" x14ac:dyDescent="0.25">
      <c r="A3286" s="1"/>
      <c r="BK3286" s="3"/>
    </row>
    <row r="3287" spans="1:63" x14ac:dyDescent="0.25">
      <c r="A3287" s="1"/>
      <c r="BK3287" s="3"/>
    </row>
    <row r="3288" spans="1:63" x14ac:dyDescent="0.25">
      <c r="A3288" s="1"/>
      <c r="BK3288" s="3"/>
    </row>
    <row r="3289" spans="1:63" x14ac:dyDescent="0.25">
      <c r="A3289" s="1"/>
      <c r="BK3289" s="3"/>
    </row>
    <row r="3290" spans="1:63" x14ac:dyDescent="0.25">
      <c r="A3290" s="1"/>
      <c r="BK3290" s="3"/>
    </row>
    <row r="3291" spans="1:63" x14ac:dyDescent="0.25">
      <c r="A3291" s="1"/>
      <c r="BK3291" s="3"/>
    </row>
    <row r="3292" spans="1:63" x14ac:dyDescent="0.25">
      <c r="A3292" s="1"/>
      <c r="BK3292" s="3"/>
    </row>
    <row r="3293" spans="1:63" x14ac:dyDescent="0.25">
      <c r="A3293" s="1"/>
      <c r="BK3293" s="3"/>
    </row>
    <row r="3294" spans="1:63" x14ac:dyDescent="0.25">
      <c r="A3294" s="1"/>
      <c r="BK3294" s="3"/>
    </row>
    <row r="3295" spans="1:63" x14ac:dyDescent="0.25">
      <c r="A3295" s="1"/>
      <c r="BK3295" s="3"/>
    </row>
    <row r="3296" spans="1:63" x14ac:dyDescent="0.25">
      <c r="A3296" s="1"/>
      <c r="BK3296" s="3"/>
    </row>
    <row r="3297" spans="1:63" x14ac:dyDescent="0.25">
      <c r="A3297" s="1"/>
      <c r="BK3297" s="3"/>
    </row>
    <row r="3298" spans="1:63" x14ac:dyDescent="0.25">
      <c r="A3298" s="1"/>
      <c r="BK3298" s="3"/>
    </row>
    <row r="3299" spans="1:63" x14ac:dyDescent="0.25">
      <c r="A3299" s="1"/>
      <c r="BK3299" s="3"/>
    </row>
    <row r="3300" spans="1:63" x14ac:dyDescent="0.25">
      <c r="A3300" s="1"/>
      <c r="BK3300" s="3"/>
    </row>
    <row r="3301" spans="1:63" x14ac:dyDescent="0.25">
      <c r="A3301" s="1"/>
      <c r="BK3301" s="3"/>
    </row>
    <row r="3302" spans="1:63" x14ac:dyDescent="0.25">
      <c r="A3302" s="1"/>
      <c r="BK3302" s="3"/>
    </row>
    <row r="3303" spans="1:63" x14ac:dyDescent="0.25">
      <c r="A3303" s="1"/>
      <c r="BK3303" s="3"/>
    </row>
    <row r="3304" spans="1:63" x14ac:dyDescent="0.25">
      <c r="A3304" s="1"/>
      <c r="BK3304" s="3"/>
    </row>
    <row r="3305" spans="1:63" x14ac:dyDescent="0.25">
      <c r="A3305" s="1"/>
      <c r="BK3305" s="3"/>
    </row>
    <row r="3306" spans="1:63" x14ac:dyDescent="0.25">
      <c r="A3306" s="1"/>
      <c r="BK3306" s="3"/>
    </row>
    <row r="3307" spans="1:63" x14ac:dyDescent="0.25">
      <c r="A3307" s="1"/>
      <c r="BK3307" s="3"/>
    </row>
    <row r="3308" spans="1:63" x14ac:dyDescent="0.25">
      <c r="A3308" s="1"/>
      <c r="BK3308" s="3"/>
    </row>
    <row r="3309" spans="1:63" x14ac:dyDescent="0.25">
      <c r="A3309" s="1"/>
      <c r="BK3309" s="3"/>
    </row>
    <row r="3310" spans="1:63" x14ac:dyDescent="0.25">
      <c r="A3310" s="1"/>
      <c r="BK3310" s="3"/>
    </row>
    <row r="3311" spans="1:63" x14ac:dyDescent="0.25">
      <c r="A3311" s="1"/>
      <c r="BK3311" s="3"/>
    </row>
    <row r="3312" spans="1:63" x14ac:dyDescent="0.25">
      <c r="A3312" s="1"/>
      <c r="BK3312" s="3"/>
    </row>
    <row r="3313" spans="1:63" x14ac:dyDescent="0.25">
      <c r="A3313" s="1"/>
      <c r="BK3313" s="3"/>
    </row>
    <row r="3314" spans="1:63" x14ac:dyDescent="0.25">
      <c r="A3314" s="1"/>
      <c r="BK3314" s="3"/>
    </row>
    <row r="3315" spans="1:63" x14ac:dyDescent="0.25">
      <c r="A3315" s="1"/>
      <c r="BK3315" s="3"/>
    </row>
    <row r="3316" spans="1:63" x14ac:dyDescent="0.25">
      <c r="A3316" s="1"/>
      <c r="BK3316" s="3"/>
    </row>
    <row r="3317" spans="1:63" x14ac:dyDescent="0.25">
      <c r="A3317" s="1"/>
      <c r="BK3317" s="3"/>
    </row>
    <row r="3318" spans="1:63" x14ac:dyDescent="0.25">
      <c r="A3318" s="1"/>
      <c r="BK3318" s="3"/>
    </row>
    <row r="3319" spans="1:63" x14ac:dyDescent="0.25">
      <c r="A3319" s="1"/>
      <c r="BK3319" s="3"/>
    </row>
    <row r="3320" spans="1:63" x14ac:dyDescent="0.25">
      <c r="A3320" s="1"/>
      <c r="BK3320" s="3"/>
    </row>
    <row r="3321" spans="1:63" x14ac:dyDescent="0.25">
      <c r="A3321" s="1"/>
      <c r="BK3321" s="3"/>
    </row>
    <row r="3322" spans="1:63" x14ac:dyDescent="0.25">
      <c r="A3322" s="1"/>
      <c r="BK3322" s="3"/>
    </row>
    <row r="3323" spans="1:63" x14ac:dyDescent="0.25">
      <c r="A3323" s="1"/>
      <c r="BK3323" s="3"/>
    </row>
    <row r="3324" spans="1:63" x14ac:dyDescent="0.25">
      <c r="A3324" s="1"/>
      <c r="BK3324" s="3"/>
    </row>
    <row r="3325" spans="1:63" x14ac:dyDescent="0.25">
      <c r="A3325" s="1"/>
      <c r="BK3325" s="3"/>
    </row>
    <row r="3326" spans="1:63" x14ac:dyDescent="0.25">
      <c r="A3326" s="1"/>
      <c r="BK3326" s="3"/>
    </row>
    <row r="3327" spans="1:63" x14ac:dyDescent="0.25">
      <c r="A3327" s="1"/>
      <c r="BK3327" s="3"/>
    </row>
    <row r="3328" spans="1:63" x14ac:dyDescent="0.25">
      <c r="A3328" s="1"/>
      <c r="BK3328" s="3"/>
    </row>
    <row r="3329" spans="1:63" x14ac:dyDescent="0.25">
      <c r="A3329" s="1"/>
      <c r="BK3329" s="3"/>
    </row>
    <row r="3330" spans="1:63" x14ac:dyDescent="0.25">
      <c r="A3330" s="1"/>
      <c r="BK3330" s="3"/>
    </row>
    <row r="3331" spans="1:63" x14ac:dyDescent="0.25">
      <c r="A3331" s="1"/>
      <c r="BK3331" s="3"/>
    </row>
    <row r="3332" spans="1:63" x14ac:dyDescent="0.25">
      <c r="A3332" s="1"/>
      <c r="BK3332" s="3"/>
    </row>
    <row r="3333" spans="1:63" x14ac:dyDescent="0.25">
      <c r="A3333" s="1"/>
      <c r="BK3333" s="3"/>
    </row>
    <row r="3334" spans="1:63" x14ac:dyDescent="0.25">
      <c r="A3334" s="1"/>
      <c r="BK3334" s="3"/>
    </row>
    <row r="3335" spans="1:63" x14ac:dyDescent="0.25">
      <c r="A3335" s="1"/>
      <c r="BK3335" s="3"/>
    </row>
    <row r="3336" spans="1:63" x14ac:dyDescent="0.25">
      <c r="A3336" s="1"/>
      <c r="BK3336" s="3"/>
    </row>
    <row r="3337" spans="1:63" x14ac:dyDescent="0.25">
      <c r="A3337" s="1"/>
      <c r="BK3337" s="3"/>
    </row>
    <row r="3338" spans="1:63" x14ac:dyDescent="0.25">
      <c r="A3338" s="1"/>
      <c r="BK3338" s="3"/>
    </row>
    <row r="3339" spans="1:63" x14ac:dyDescent="0.25">
      <c r="A3339" s="1"/>
      <c r="BK3339" s="3"/>
    </row>
    <row r="3340" spans="1:63" x14ac:dyDescent="0.25">
      <c r="A3340" s="1"/>
      <c r="BK3340" s="3"/>
    </row>
    <row r="3341" spans="1:63" x14ac:dyDescent="0.25">
      <c r="A3341" s="1"/>
      <c r="BK3341" s="3"/>
    </row>
    <row r="3342" spans="1:63" x14ac:dyDescent="0.25">
      <c r="A3342" s="1"/>
      <c r="BK3342" s="3"/>
    </row>
    <row r="3343" spans="1:63" x14ac:dyDescent="0.25">
      <c r="A3343" s="1"/>
      <c r="BK3343" s="3"/>
    </row>
    <row r="3344" spans="1:63" x14ac:dyDescent="0.25">
      <c r="A3344" s="1"/>
      <c r="BK3344" s="3"/>
    </row>
    <row r="3345" spans="1:63" x14ac:dyDescent="0.25">
      <c r="A3345" s="1"/>
      <c r="BK3345" s="3"/>
    </row>
    <row r="3346" spans="1:63" x14ac:dyDescent="0.25">
      <c r="A3346" s="1"/>
      <c r="BK3346" s="3"/>
    </row>
    <row r="3347" spans="1:63" x14ac:dyDescent="0.25">
      <c r="A3347" s="1"/>
      <c r="BK3347" s="3"/>
    </row>
    <row r="3348" spans="1:63" x14ac:dyDescent="0.25">
      <c r="A3348" s="1"/>
      <c r="BK3348" s="3"/>
    </row>
    <row r="3349" spans="1:63" x14ac:dyDescent="0.25">
      <c r="A3349" s="1"/>
      <c r="BK3349" s="3"/>
    </row>
    <row r="3350" spans="1:63" x14ac:dyDescent="0.25">
      <c r="A3350" s="1"/>
      <c r="BK3350" s="3"/>
    </row>
    <row r="3351" spans="1:63" x14ac:dyDescent="0.25">
      <c r="A3351" s="1"/>
      <c r="BK3351" s="3"/>
    </row>
    <row r="3352" spans="1:63" x14ac:dyDescent="0.25">
      <c r="A3352" s="1"/>
      <c r="BK3352" s="3"/>
    </row>
    <row r="3353" spans="1:63" x14ac:dyDescent="0.25">
      <c r="A3353" s="1"/>
      <c r="BK3353" s="3"/>
    </row>
    <row r="3354" spans="1:63" x14ac:dyDescent="0.25">
      <c r="A3354" s="1"/>
      <c r="BK3354" s="3"/>
    </row>
    <row r="3355" spans="1:63" x14ac:dyDescent="0.25">
      <c r="A3355" s="1"/>
      <c r="BK3355" s="3"/>
    </row>
    <row r="3356" spans="1:63" x14ac:dyDescent="0.25">
      <c r="A3356" s="1"/>
      <c r="BK3356" s="3"/>
    </row>
    <row r="3357" spans="1:63" x14ac:dyDescent="0.25">
      <c r="A3357" s="1"/>
      <c r="BK3357" s="3"/>
    </row>
    <row r="3358" spans="1:63" x14ac:dyDescent="0.25">
      <c r="A3358" s="1"/>
      <c r="BK3358" s="3"/>
    </row>
    <row r="3359" spans="1:63" x14ac:dyDescent="0.25">
      <c r="A3359" s="1"/>
      <c r="BK3359" s="3"/>
    </row>
    <row r="3360" spans="1:63" x14ac:dyDescent="0.25">
      <c r="A3360" s="1"/>
      <c r="BK3360" s="3"/>
    </row>
    <row r="3361" spans="1:63" x14ac:dyDescent="0.25">
      <c r="A3361" s="1"/>
      <c r="BK3361" s="3"/>
    </row>
    <row r="3362" spans="1:63" x14ac:dyDescent="0.25">
      <c r="A3362" s="1"/>
      <c r="BK3362" s="3"/>
    </row>
    <row r="3363" spans="1:63" x14ac:dyDescent="0.25">
      <c r="A3363" s="1"/>
      <c r="BK3363" s="3"/>
    </row>
    <row r="3364" spans="1:63" x14ac:dyDescent="0.25">
      <c r="A3364" s="1"/>
      <c r="BK3364" s="3"/>
    </row>
    <row r="3365" spans="1:63" x14ac:dyDescent="0.25">
      <c r="A3365" s="1"/>
      <c r="BK3365" s="3"/>
    </row>
    <row r="3366" spans="1:63" x14ac:dyDescent="0.25">
      <c r="A3366" s="1"/>
      <c r="BK3366" s="3"/>
    </row>
    <row r="3367" spans="1:63" x14ac:dyDescent="0.25">
      <c r="A3367" s="1"/>
      <c r="BK3367" s="3"/>
    </row>
    <row r="3368" spans="1:63" x14ac:dyDescent="0.25">
      <c r="A3368" s="1"/>
      <c r="BK3368" s="3"/>
    </row>
    <row r="3369" spans="1:63" x14ac:dyDescent="0.25">
      <c r="A3369" s="1"/>
      <c r="BK3369" s="3"/>
    </row>
    <row r="3370" spans="1:63" x14ac:dyDescent="0.25">
      <c r="A3370" s="1"/>
      <c r="BK3370" s="3"/>
    </row>
    <row r="3371" spans="1:63" x14ac:dyDescent="0.25">
      <c r="A3371" s="1"/>
      <c r="BK3371" s="3"/>
    </row>
    <row r="3372" spans="1:63" x14ac:dyDescent="0.25">
      <c r="A3372" s="1"/>
      <c r="BK3372" s="3"/>
    </row>
    <row r="3373" spans="1:63" x14ac:dyDescent="0.25">
      <c r="A3373" s="1"/>
      <c r="BK3373" s="3"/>
    </row>
    <row r="3374" spans="1:63" x14ac:dyDescent="0.25">
      <c r="A3374" s="1"/>
      <c r="BK3374" s="3"/>
    </row>
    <row r="3375" spans="1:63" x14ac:dyDescent="0.25">
      <c r="A3375" s="1"/>
      <c r="BK3375" s="3"/>
    </row>
    <row r="3376" spans="1:63" x14ac:dyDescent="0.25">
      <c r="A3376" s="1"/>
      <c r="BK3376" s="3"/>
    </row>
    <row r="3377" spans="1:63" x14ac:dyDescent="0.25">
      <c r="A3377" s="1"/>
      <c r="BK3377" s="3"/>
    </row>
    <row r="3378" spans="1:63" x14ac:dyDescent="0.25">
      <c r="A3378" s="1"/>
      <c r="BK3378" s="3"/>
    </row>
    <row r="3379" spans="1:63" x14ac:dyDescent="0.25">
      <c r="A3379" s="1"/>
      <c r="BK3379" s="3"/>
    </row>
    <row r="3380" spans="1:63" x14ac:dyDescent="0.25">
      <c r="A3380" s="1"/>
      <c r="BK3380" s="3"/>
    </row>
    <row r="3381" spans="1:63" x14ac:dyDescent="0.25">
      <c r="A3381" s="1"/>
      <c r="BK3381" s="3"/>
    </row>
    <row r="3382" spans="1:63" x14ac:dyDescent="0.25">
      <c r="A3382" s="1"/>
      <c r="BK3382" s="3"/>
    </row>
    <row r="3383" spans="1:63" x14ac:dyDescent="0.25">
      <c r="A3383" s="1"/>
      <c r="BK3383" s="3"/>
    </row>
    <row r="3384" spans="1:63" x14ac:dyDescent="0.25">
      <c r="A3384" s="1"/>
      <c r="BK3384" s="3"/>
    </row>
    <row r="3385" spans="1:63" x14ac:dyDescent="0.25">
      <c r="A3385" s="1"/>
      <c r="BK3385" s="3"/>
    </row>
    <row r="3386" spans="1:63" x14ac:dyDescent="0.25">
      <c r="A3386" s="1"/>
      <c r="BK3386" s="3"/>
    </row>
    <row r="3387" spans="1:63" x14ac:dyDescent="0.25">
      <c r="A3387" s="1"/>
      <c r="BK3387" s="3"/>
    </row>
    <row r="3388" spans="1:63" x14ac:dyDescent="0.25">
      <c r="A3388" s="1"/>
      <c r="BK3388" s="3"/>
    </row>
    <row r="3389" spans="1:63" x14ac:dyDescent="0.25">
      <c r="A3389" s="1"/>
      <c r="BK3389" s="3"/>
    </row>
    <row r="3390" spans="1:63" x14ac:dyDescent="0.25">
      <c r="A3390" s="1"/>
      <c r="BK3390" s="3"/>
    </row>
    <row r="3391" spans="1:63" x14ac:dyDescent="0.25">
      <c r="A3391" s="1"/>
      <c r="BK3391" s="3"/>
    </row>
    <row r="3392" spans="1:63" x14ac:dyDescent="0.25">
      <c r="A3392" s="1"/>
      <c r="BK3392" s="3"/>
    </row>
    <row r="3393" spans="1:63" x14ac:dyDescent="0.25">
      <c r="A3393" s="1"/>
      <c r="BK3393" s="3"/>
    </row>
    <row r="3394" spans="1:63" x14ac:dyDescent="0.25">
      <c r="A3394" s="1"/>
      <c r="BK3394" s="3"/>
    </row>
    <row r="3395" spans="1:63" x14ac:dyDescent="0.25">
      <c r="A3395" s="1"/>
      <c r="BK3395" s="3"/>
    </row>
    <row r="3396" spans="1:63" x14ac:dyDescent="0.25">
      <c r="A3396" s="1"/>
      <c r="BK3396" s="3"/>
    </row>
    <row r="3397" spans="1:63" x14ac:dyDescent="0.25">
      <c r="A3397" s="1"/>
      <c r="BK3397" s="3"/>
    </row>
    <row r="3398" spans="1:63" x14ac:dyDescent="0.25">
      <c r="A3398" s="1"/>
      <c r="BK3398" s="3"/>
    </row>
    <row r="3399" spans="1:63" x14ac:dyDescent="0.25">
      <c r="A3399" s="1"/>
      <c r="BK3399" s="3"/>
    </row>
    <row r="3400" spans="1:63" x14ac:dyDescent="0.25">
      <c r="A3400" s="1"/>
      <c r="BK3400" s="3"/>
    </row>
    <row r="3401" spans="1:63" x14ac:dyDescent="0.25">
      <c r="A3401" s="1"/>
      <c r="BK3401" s="3"/>
    </row>
    <row r="3402" spans="1:63" x14ac:dyDescent="0.25">
      <c r="A3402" s="1"/>
      <c r="BK3402" s="3"/>
    </row>
    <row r="3403" spans="1:63" x14ac:dyDescent="0.25">
      <c r="A3403" s="1"/>
      <c r="BK3403" s="3"/>
    </row>
    <row r="3404" spans="1:63" x14ac:dyDescent="0.25">
      <c r="A3404" s="1"/>
      <c r="BK3404" s="3"/>
    </row>
    <row r="3405" spans="1:63" x14ac:dyDescent="0.25">
      <c r="A3405" s="1"/>
      <c r="BK3405" s="3"/>
    </row>
    <row r="3406" spans="1:63" x14ac:dyDescent="0.25">
      <c r="A3406" s="1"/>
      <c r="BK3406" s="3"/>
    </row>
    <row r="3407" spans="1:63" x14ac:dyDescent="0.25">
      <c r="A3407" s="1"/>
      <c r="BK3407" s="3"/>
    </row>
    <row r="3408" spans="1:63" x14ac:dyDescent="0.25">
      <c r="A3408" s="1"/>
      <c r="BK3408" s="3"/>
    </row>
    <row r="3409" spans="1:63" x14ac:dyDescent="0.25">
      <c r="A3409" s="1"/>
      <c r="BK3409" s="3"/>
    </row>
    <row r="3410" spans="1:63" x14ac:dyDescent="0.25">
      <c r="A3410" s="1"/>
      <c r="BK3410" s="3"/>
    </row>
    <row r="3411" spans="1:63" x14ac:dyDescent="0.25">
      <c r="A3411" s="1"/>
      <c r="BK3411" s="3"/>
    </row>
    <row r="3412" spans="1:63" x14ac:dyDescent="0.25">
      <c r="A3412" s="1"/>
      <c r="BK3412" s="3"/>
    </row>
    <row r="3413" spans="1:63" x14ac:dyDescent="0.25">
      <c r="A3413" s="1"/>
      <c r="BK3413" s="3"/>
    </row>
    <row r="3414" spans="1:63" x14ac:dyDescent="0.25">
      <c r="A3414" s="1"/>
      <c r="BK3414" s="3"/>
    </row>
    <row r="3415" spans="1:63" x14ac:dyDescent="0.25">
      <c r="A3415" s="1"/>
      <c r="BK3415" s="3"/>
    </row>
    <row r="3416" spans="1:63" x14ac:dyDescent="0.25">
      <c r="A3416" s="1"/>
      <c r="BK3416" s="3"/>
    </row>
    <row r="3417" spans="1:63" x14ac:dyDescent="0.25">
      <c r="A3417" s="1"/>
      <c r="BK3417" s="3"/>
    </row>
    <row r="3418" spans="1:63" x14ac:dyDescent="0.25">
      <c r="A3418" s="1"/>
      <c r="BK3418" s="3"/>
    </row>
    <row r="3419" spans="1:63" x14ac:dyDescent="0.25">
      <c r="A3419" s="1"/>
      <c r="BK3419" s="3"/>
    </row>
    <row r="3420" spans="1:63" x14ac:dyDescent="0.25">
      <c r="A3420" s="1"/>
      <c r="BK3420" s="3"/>
    </row>
    <row r="3421" spans="1:63" x14ac:dyDescent="0.25">
      <c r="A3421" s="1"/>
      <c r="BK3421" s="3"/>
    </row>
    <row r="3422" spans="1:63" x14ac:dyDescent="0.25">
      <c r="A3422" s="1"/>
      <c r="BK3422" s="3"/>
    </row>
    <row r="3423" spans="1:63" x14ac:dyDescent="0.25">
      <c r="A3423" s="1"/>
      <c r="BK3423" s="3"/>
    </row>
    <row r="3424" spans="1:63" x14ac:dyDescent="0.25">
      <c r="A3424" s="1"/>
      <c r="BK3424" s="3"/>
    </row>
    <row r="3425" spans="1:63" x14ac:dyDescent="0.25">
      <c r="A3425" s="1"/>
      <c r="BK3425" s="3"/>
    </row>
    <row r="3426" spans="1:63" x14ac:dyDescent="0.25">
      <c r="A3426" s="1"/>
      <c r="BK3426" s="3"/>
    </row>
    <row r="3427" spans="1:63" x14ac:dyDescent="0.25">
      <c r="A3427" s="1"/>
      <c r="BK3427" s="3"/>
    </row>
    <row r="3428" spans="1:63" x14ac:dyDescent="0.25">
      <c r="A3428" s="1"/>
      <c r="BK3428" s="3"/>
    </row>
    <row r="3429" spans="1:63" x14ac:dyDescent="0.25">
      <c r="A3429" s="1"/>
      <c r="BK3429" s="3"/>
    </row>
    <row r="3430" spans="1:63" x14ac:dyDescent="0.25">
      <c r="A3430" s="1"/>
      <c r="BK3430" s="3"/>
    </row>
    <row r="3431" spans="1:63" x14ac:dyDescent="0.25">
      <c r="A3431" s="1"/>
      <c r="BK3431" s="3"/>
    </row>
    <row r="3432" spans="1:63" x14ac:dyDescent="0.25">
      <c r="A3432" s="1"/>
      <c r="BK3432" s="3"/>
    </row>
    <row r="3433" spans="1:63" x14ac:dyDescent="0.25">
      <c r="A3433" s="1"/>
      <c r="BK3433" s="3"/>
    </row>
    <row r="3434" spans="1:63" x14ac:dyDescent="0.25">
      <c r="A3434" s="1"/>
      <c r="BK3434" s="3"/>
    </row>
    <row r="3435" spans="1:63" x14ac:dyDescent="0.25">
      <c r="A3435" s="1"/>
      <c r="BK3435" s="3"/>
    </row>
    <row r="3436" spans="1:63" x14ac:dyDescent="0.25">
      <c r="A3436" s="1"/>
      <c r="BK3436" s="3"/>
    </row>
    <row r="3437" spans="1:63" x14ac:dyDescent="0.25">
      <c r="A3437" s="1"/>
      <c r="BK3437" s="3"/>
    </row>
    <row r="3438" spans="1:63" x14ac:dyDescent="0.25">
      <c r="A3438" s="1"/>
      <c r="BK3438" s="3"/>
    </row>
    <row r="3439" spans="1:63" x14ac:dyDescent="0.25">
      <c r="A3439" s="1"/>
      <c r="BK3439" s="3"/>
    </row>
    <row r="3440" spans="1:63" x14ac:dyDescent="0.25">
      <c r="A3440" s="1"/>
      <c r="BK3440" s="3"/>
    </row>
    <row r="3441" spans="1:63" x14ac:dyDescent="0.25">
      <c r="A3441" s="1"/>
      <c r="BK3441" s="3"/>
    </row>
    <row r="3442" spans="1:63" x14ac:dyDescent="0.25">
      <c r="A3442" s="1"/>
      <c r="BK3442" s="3"/>
    </row>
    <row r="3443" spans="1:63" x14ac:dyDescent="0.25">
      <c r="A3443" s="1"/>
      <c r="BK3443" s="3"/>
    </row>
    <row r="3444" spans="1:63" x14ac:dyDescent="0.25">
      <c r="A3444" s="1"/>
      <c r="BK3444" s="3"/>
    </row>
    <row r="3445" spans="1:63" x14ac:dyDescent="0.25">
      <c r="A3445" s="1"/>
      <c r="BK3445" s="3"/>
    </row>
    <row r="3446" spans="1:63" x14ac:dyDescent="0.25">
      <c r="A3446" s="1"/>
      <c r="BK3446" s="3"/>
    </row>
    <row r="3447" spans="1:63" x14ac:dyDescent="0.25">
      <c r="A3447" s="1"/>
      <c r="BK3447" s="3"/>
    </row>
    <row r="3448" spans="1:63" x14ac:dyDescent="0.25">
      <c r="A3448" s="1"/>
      <c r="BK3448" s="3"/>
    </row>
    <row r="3449" spans="1:63" x14ac:dyDescent="0.25">
      <c r="A3449" s="1"/>
      <c r="BK3449" s="3"/>
    </row>
    <row r="3450" spans="1:63" x14ac:dyDescent="0.25">
      <c r="A3450" s="1"/>
      <c r="BK3450" s="3"/>
    </row>
    <row r="3451" spans="1:63" x14ac:dyDescent="0.25">
      <c r="A3451" s="1"/>
      <c r="BK3451" s="3"/>
    </row>
    <row r="3452" spans="1:63" x14ac:dyDescent="0.25">
      <c r="A3452" s="1"/>
      <c r="BK3452" s="3"/>
    </row>
    <row r="3453" spans="1:63" x14ac:dyDescent="0.25">
      <c r="A3453" s="1"/>
      <c r="BK3453" s="3"/>
    </row>
    <row r="3454" spans="1:63" x14ac:dyDescent="0.25">
      <c r="A3454" s="1"/>
      <c r="BK3454" s="3"/>
    </row>
    <row r="3455" spans="1:63" x14ac:dyDescent="0.25">
      <c r="A3455" s="1"/>
      <c r="BK3455" s="3"/>
    </row>
    <row r="3456" spans="1:63" x14ac:dyDescent="0.25">
      <c r="A3456" s="1"/>
      <c r="BK3456" s="3"/>
    </row>
    <row r="3457" spans="1:63" x14ac:dyDescent="0.25">
      <c r="A3457" s="1"/>
      <c r="BK3457" s="3"/>
    </row>
    <row r="3458" spans="1:63" x14ac:dyDescent="0.25">
      <c r="A3458" s="1"/>
      <c r="BK3458" s="3"/>
    </row>
    <row r="3459" spans="1:63" x14ac:dyDescent="0.25">
      <c r="A3459" s="1"/>
      <c r="BK3459" s="3"/>
    </row>
    <row r="3460" spans="1:63" x14ac:dyDescent="0.25">
      <c r="A3460" s="1"/>
      <c r="BK3460" s="3"/>
    </row>
    <row r="3461" spans="1:63" x14ac:dyDescent="0.25">
      <c r="A3461" s="1"/>
      <c r="BK3461" s="3"/>
    </row>
    <row r="3462" spans="1:63" x14ac:dyDescent="0.25">
      <c r="A3462" s="1"/>
      <c r="BK3462" s="3"/>
    </row>
    <row r="3463" spans="1:63" x14ac:dyDescent="0.25">
      <c r="A3463" s="1"/>
      <c r="BK3463" s="3"/>
    </row>
    <row r="3464" spans="1:63" x14ac:dyDescent="0.25">
      <c r="A3464" s="1"/>
      <c r="BK3464" s="3"/>
    </row>
    <row r="3465" spans="1:63" x14ac:dyDescent="0.25">
      <c r="A3465" s="1"/>
      <c r="BK3465" s="3"/>
    </row>
    <row r="3466" spans="1:63" x14ac:dyDescent="0.25">
      <c r="A3466" s="1"/>
      <c r="BK3466" s="3"/>
    </row>
    <row r="3467" spans="1:63" x14ac:dyDescent="0.25">
      <c r="A3467" s="1"/>
      <c r="BK3467" s="3"/>
    </row>
    <row r="3468" spans="1:63" x14ac:dyDescent="0.25">
      <c r="A3468" s="1"/>
      <c r="BK3468" s="3"/>
    </row>
    <row r="3469" spans="1:63" x14ac:dyDescent="0.25">
      <c r="A3469" s="1"/>
      <c r="BK3469" s="3"/>
    </row>
    <row r="3470" spans="1:63" x14ac:dyDescent="0.25">
      <c r="A3470" s="1"/>
      <c r="BK3470" s="3"/>
    </row>
    <row r="3471" spans="1:63" x14ac:dyDescent="0.25">
      <c r="A3471" s="1"/>
      <c r="BK3471" s="3"/>
    </row>
    <row r="3472" spans="1:63" x14ac:dyDescent="0.25">
      <c r="A3472" s="1"/>
      <c r="BK3472" s="3"/>
    </row>
    <row r="3473" spans="1:63" x14ac:dyDescent="0.25">
      <c r="A3473" s="1"/>
      <c r="BK3473" s="3"/>
    </row>
    <row r="3474" spans="1:63" x14ac:dyDescent="0.25">
      <c r="A3474" s="1"/>
      <c r="BK3474" s="3"/>
    </row>
    <row r="3475" spans="1:63" x14ac:dyDescent="0.25">
      <c r="A3475" s="1"/>
      <c r="BK3475" s="3"/>
    </row>
    <row r="3476" spans="1:63" x14ac:dyDescent="0.25">
      <c r="A3476" s="1"/>
      <c r="BK3476" s="3"/>
    </row>
    <row r="3477" spans="1:63" x14ac:dyDescent="0.25">
      <c r="A3477" s="1"/>
      <c r="BK3477" s="3"/>
    </row>
    <row r="3478" spans="1:63" x14ac:dyDescent="0.25">
      <c r="A3478" s="1"/>
      <c r="BK3478" s="3"/>
    </row>
    <row r="3479" spans="1:63" x14ac:dyDescent="0.25">
      <c r="A3479" s="1"/>
      <c r="BK3479" s="3"/>
    </row>
    <row r="3480" spans="1:63" x14ac:dyDescent="0.25">
      <c r="A3480" s="1"/>
      <c r="BK3480" s="3"/>
    </row>
    <row r="3481" spans="1:63" x14ac:dyDescent="0.25">
      <c r="A3481" s="1"/>
      <c r="BK3481" s="3"/>
    </row>
    <row r="3482" spans="1:63" x14ac:dyDescent="0.25">
      <c r="A3482" s="1"/>
      <c r="BK3482" s="3"/>
    </row>
    <row r="3483" spans="1:63" x14ac:dyDescent="0.25">
      <c r="A3483" s="1"/>
      <c r="BK3483" s="3"/>
    </row>
    <row r="3484" spans="1:63" x14ac:dyDescent="0.25">
      <c r="A3484" s="1"/>
      <c r="BK3484" s="3"/>
    </row>
    <row r="3485" spans="1:63" x14ac:dyDescent="0.25">
      <c r="A3485" s="1"/>
      <c r="BK3485" s="3"/>
    </row>
    <row r="3486" spans="1:63" x14ac:dyDescent="0.25">
      <c r="A3486" s="1"/>
      <c r="BK3486" s="3"/>
    </row>
    <row r="3487" spans="1:63" x14ac:dyDescent="0.25">
      <c r="A3487" s="1"/>
      <c r="BK3487" s="3"/>
    </row>
    <row r="3488" spans="1:63" x14ac:dyDescent="0.25">
      <c r="A3488" s="1"/>
      <c r="BK3488" s="3"/>
    </row>
    <row r="3489" spans="1:63" x14ac:dyDescent="0.25">
      <c r="A3489" s="1"/>
      <c r="BK3489" s="3"/>
    </row>
    <row r="3490" spans="1:63" x14ac:dyDescent="0.25">
      <c r="A3490" s="1"/>
      <c r="BK3490" s="3"/>
    </row>
    <row r="3491" spans="1:63" x14ac:dyDescent="0.25">
      <c r="A3491" s="1"/>
      <c r="BK3491" s="3"/>
    </row>
    <row r="3492" spans="1:63" x14ac:dyDescent="0.25">
      <c r="A3492" s="1"/>
      <c r="BK3492" s="3"/>
    </row>
    <row r="3493" spans="1:63" x14ac:dyDescent="0.25">
      <c r="A3493" s="1"/>
      <c r="BK3493" s="3"/>
    </row>
    <row r="3494" spans="1:63" x14ac:dyDescent="0.25">
      <c r="A3494" s="1"/>
      <c r="BK3494" s="3"/>
    </row>
    <row r="3495" spans="1:63" x14ac:dyDescent="0.25">
      <c r="A3495" s="1"/>
      <c r="BK3495" s="3"/>
    </row>
    <row r="3496" spans="1:63" x14ac:dyDescent="0.25">
      <c r="A3496" s="1"/>
      <c r="BK3496" s="3"/>
    </row>
    <row r="3497" spans="1:63" x14ac:dyDescent="0.25">
      <c r="A3497" s="1"/>
      <c r="BK3497" s="3"/>
    </row>
    <row r="3498" spans="1:63" x14ac:dyDescent="0.25">
      <c r="A3498" s="1"/>
      <c r="BK3498" s="3"/>
    </row>
    <row r="3499" spans="1:63" x14ac:dyDescent="0.25">
      <c r="A3499" s="1"/>
      <c r="BK3499" s="3"/>
    </row>
    <row r="3500" spans="1:63" x14ac:dyDescent="0.25">
      <c r="A3500" s="1"/>
      <c r="BK3500" s="3"/>
    </row>
    <row r="3501" spans="1:63" x14ac:dyDescent="0.25">
      <c r="A3501" s="1"/>
      <c r="BK3501" s="3"/>
    </row>
    <row r="3502" spans="1:63" x14ac:dyDescent="0.25">
      <c r="A3502" s="1"/>
      <c r="BK3502" s="3"/>
    </row>
    <row r="3503" spans="1:63" x14ac:dyDescent="0.25">
      <c r="A3503" s="1"/>
      <c r="BK3503" s="3"/>
    </row>
    <row r="3504" spans="1:63" x14ac:dyDescent="0.25">
      <c r="A3504" s="1"/>
      <c r="BK3504" s="3"/>
    </row>
    <row r="3505" spans="1:63" x14ac:dyDescent="0.25">
      <c r="A3505" s="1"/>
      <c r="BK3505" s="3"/>
    </row>
    <row r="3506" spans="1:63" x14ac:dyDescent="0.25">
      <c r="A3506" s="1"/>
      <c r="BK3506" s="3"/>
    </row>
    <row r="3507" spans="1:63" x14ac:dyDescent="0.25">
      <c r="A3507" s="1"/>
      <c r="BK3507" s="3"/>
    </row>
    <row r="3508" spans="1:63" x14ac:dyDescent="0.25">
      <c r="A3508" s="1"/>
      <c r="BK3508" s="3"/>
    </row>
    <row r="3509" spans="1:63" x14ac:dyDescent="0.25">
      <c r="A3509" s="1"/>
      <c r="BK3509" s="3"/>
    </row>
    <row r="3510" spans="1:63" x14ac:dyDescent="0.25">
      <c r="A3510" s="1"/>
      <c r="BK3510" s="3"/>
    </row>
    <row r="3511" spans="1:63" x14ac:dyDescent="0.25">
      <c r="A3511" s="1"/>
      <c r="BK3511" s="3"/>
    </row>
    <row r="3512" spans="1:63" x14ac:dyDescent="0.25">
      <c r="A3512" s="1"/>
      <c r="BK3512" s="3"/>
    </row>
    <row r="3513" spans="1:63" x14ac:dyDescent="0.25">
      <c r="A3513" s="1"/>
      <c r="BK3513" s="3"/>
    </row>
    <row r="3514" spans="1:63" x14ac:dyDescent="0.25">
      <c r="A3514" s="1"/>
      <c r="BK3514" s="3"/>
    </row>
    <row r="3515" spans="1:63" x14ac:dyDescent="0.25">
      <c r="A3515" s="1"/>
      <c r="BK3515" s="3"/>
    </row>
    <row r="3516" spans="1:63" x14ac:dyDescent="0.25">
      <c r="A3516" s="1"/>
      <c r="BK3516" s="3"/>
    </row>
    <row r="3517" spans="1:63" x14ac:dyDescent="0.25">
      <c r="A3517" s="1"/>
      <c r="BK3517" s="3"/>
    </row>
    <row r="3518" spans="1:63" x14ac:dyDescent="0.25">
      <c r="A3518" s="1"/>
      <c r="BK3518" s="3"/>
    </row>
    <row r="3519" spans="1:63" x14ac:dyDescent="0.25">
      <c r="A3519" s="1"/>
      <c r="BK3519" s="3"/>
    </row>
    <row r="3520" spans="1:63" x14ac:dyDescent="0.25">
      <c r="A3520" s="1"/>
      <c r="BK3520" s="3"/>
    </row>
    <row r="3521" spans="1:63" x14ac:dyDescent="0.25">
      <c r="A3521" s="1"/>
      <c r="BK3521" s="3"/>
    </row>
    <row r="3522" spans="1:63" x14ac:dyDescent="0.25">
      <c r="A3522" s="1"/>
      <c r="BK3522" s="3"/>
    </row>
    <row r="3523" spans="1:63" x14ac:dyDescent="0.25">
      <c r="A3523" s="1"/>
      <c r="BK3523" s="3"/>
    </row>
    <row r="3524" spans="1:63" x14ac:dyDescent="0.25">
      <c r="A3524" s="1"/>
      <c r="BK3524" s="3"/>
    </row>
    <row r="3525" spans="1:63" x14ac:dyDescent="0.25">
      <c r="A3525" s="1"/>
      <c r="BK3525" s="3"/>
    </row>
    <row r="3526" spans="1:63" x14ac:dyDescent="0.25">
      <c r="A3526" s="1"/>
      <c r="BK3526" s="3"/>
    </row>
    <row r="3527" spans="1:63" x14ac:dyDescent="0.25">
      <c r="A3527" s="1"/>
      <c r="BK3527" s="3"/>
    </row>
    <row r="3528" spans="1:63" x14ac:dyDescent="0.25">
      <c r="A3528" s="1"/>
      <c r="BK3528" s="3"/>
    </row>
    <row r="3529" spans="1:63" x14ac:dyDescent="0.25">
      <c r="A3529" s="1"/>
      <c r="BK3529" s="3"/>
    </row>
    <row r="3530" spans="1:63" x14ac:dyDescent="0.25">
      <c r="A3530" s="1"/>
      <c r="BK3530" s="3"/>
    </row>
    <row r="3531" spans="1:63" x14ac:dyDescent="0.25">
      <c r="A3531" s="1"/>
      <c r="BK3531" s="3"/>
    </row>
    <row r="3532" spans="1:63" x14ac:dyDescent="0.25">
      <c r="A3532" s="1"/>
      <c r="BK3532" s="3"/>
    </row>
    <row r="3533" spans="1:63" x14ac:dyDescent="0.25">
      <c r="A3533" s="1"/>
      <c r="BK3533" s="3"/>
    </row>
    <row r="3534" spans="1:63" x14ac:dyDescent="0.25">
      <c r="A3534" s="1"/>
      <c r="BK3534" s="3"/>
    </row>
    <row r="3535" spans="1:63" x14ac:dyDescent="0.25">
      <c r="A3535" s="1"/>
      <c r="BK3535" s="3"/>
    </row>
    <row r="3536" spans="1:63" x14ac:dyDescent="0.25">
      <c r="A3536" s="1"/>
      <c r="BK3536" s="3"/>
    </row>
    <row r="3537" spans="1:63" x14ac:dyDescent="0.25">
      <c r="A3537" s="1"/>
      <c r="BK3537" s="3"/>
    </row>
    <row r="3538" spans="1:63" x14ac:dyDescent="0.25">
      <c r="A3538" s="1"/>
      <c r="BK3538" s="3"/>
    </row>
    <row r="3539" spans="1:63" x14ac:dyDescent="0.25">
      <c r="A3539" s="1"/>
      <c r="BK3539" s="3"/>
    </row>
    <row r="3540" spans="1:63" x14ac:dyDescent="0.25">
      <c r="A3540" s="1"/>
      <c r="BK3540" s="3"/>
    </row>
    <row r="3541" spans="1:63" x14ac:dyDescent="0.25">
      <c r="A3541" s="1"/>
      <c r="BK3541" s="3"/>
    </row>
    <row r="3542" spans="1:63" x14ac:dyDescent="0.25">
      <c r="A3542" s="1"/>
      <c r="BK3542" s="3"/>
    </row>
    <row r="3543" spans="1:63" x14ac:dyDescent="0.25">
      <c r="A3543" s="1"/>
      <c r="BK3543" s="3"/>
    </row>
    <row r="3544" spans="1:63" x14ac:dyDescent="0.25">
      <c r="A3544" s="1"/>
      <c r="BK3544" s="3"/>
    </row>
    <row r="3545" spans="1:63" x14ac:dyDescent="0.25">
      <c r="A3545" s="1"/>
      <c r="BK3545" s="3"/>
    </row>
    <row r="3546" spans="1:63" x14ac:dyDescent="0.25">
      <c r="A3546" s="1"/>
      <c r="BK3546" s="3"/>
    </row>
    <row r="3547" spans="1:63" x14ac:dyDescent="0.25">
      <c r="A3547" s="1"/>
      <c r="BK3547" s="3"/>
    </row>
    <row r="3548" spans="1:63" x14ac:dyDescent="0.25">
      <c r="A3548" s="1"/>
      <c r="BK3548" s="3"/>
    </row>
    <row r="3549" spans="1:63" x14ac:dyDescent="0.25">
      <c r="A3549" s="1"/>
      <c r="BK3549" s="3"/>
    </row>
    <row r="3550" spans="1:63" x14ac:dyDescent="0.25">
      <c r="A3550" s="1"/>
      <c r="BK3550" s="3"/>
    </row>
    <row r="3551" spans="1:63" x14ac:dyDescent="0.25">
      <c r="A3551" s="1"/>
      <c r="BK3551" s="3"/>
    </row>
    <row r="3552" spans="1:63" x14ac:dyDescent="0.25">
      <c r="A3552" s="1"/>
      <c r="BK3552" s="3"/>
    </row>
    <row r="3553" spans="1:63" x14ac:dyDescent="0.25">
      <c r="A3553" s="1"/>
      <c r="BK3553" s="3"/>
    </row>
    <row r="3554" spans="1:63" x14ac:dyDescent="0.25">
      <c r="A3554" s="1"/>
      <c r="BK3554" s="3"/>
    </row>
    <row r="3555" spans="1:63" x14ac:dyDescent="0.25">
      <c r="A3555" s="1"/>
      <c r="BK3555" s="3"/>
    </row>
    <row r="3556" spans="1:63" x14ac:dyDescent="0.25">
      <c r="A3556" s="1"/>
      <c r="BK3556" s="3"/>
    </row>
    <row r="3557" spans="1:63" x14ac:dyDescent="0.25">
      <c r="A3557" s="1"/>
      <c r="BK3557" s="3"/>
    </row>
    <row r="3558" spans="1:63" x14ac:dyDescent="0.25">
      <c r="A3558" s="1"/>
      <c r="BK3558" s="3"/>
    </row>
    <row r="3559" spans="1:63" x14ac:dyDescent="0.25">
      <c r="A3559" s="1"/>
      <c r="BK3559" s="3"/>
    </row>
    <row r="3560" spans="1:63" x14ac:dyDescent="0.25">
      <c r="A3560" s="1"/>
      <c r="BK3560" s="3"/>
    </row>
    <row r="3561" spans="1:63" x14ac:dyDescent="0.25">
      <c r="A3561" s="1"/>
      <c r="BK3561" s="3"/>
    </row>
    <row r="3562" spans="1:63" x14ac:dyDescent="0.25">
      <c r="A3562" s="1"/>
      <c r="BK3562" s="3"/>
    </row>
    <row r="3563" spans="1:63" x14ac:dyDescent="0.25">
      <c r="A3563" s="1"/>
      <c r="BK3563" s="3"/>
    </row>
    <row r="3564" spans="1:63" x14ac:dyDescent="0.25">
      <c r="A3564" s="1"/>
      <c r="BK3564" s="3"/>
    </row>
    <row r="3565" spans="1:63" x14ac:dyDescent="0.25">
      <c r="A3565" s="1"/>
      <c r="BK3565" s="3"/>
    </row>
    <row r="3566" spans="1:63" x14ac:dyDescent="0.25">
      <c r="A3566" s="1"/>
      <c r="BK3566" s="3"/>
    </row>
    <row r="3567" spans="1:63" x14ac:dyDescent="0.25">
      <c r="A3567" s="1"/>
      <c r="BK3567" s="3"/>
    </row>
    <row r="3568" spans="1:63" x14ac:dyDescent="0.25">
      <c r="A3568" s="1"/>
      <c r="BK3568" s="3"/>
    </row>
    <row r="3569" spans="1:63" x14ac:dyDescent="0.25">
      <c r="A3569" s="1"/>
      <c r="BK3569" s="3"/>
    </row>
    <row r="3570" spans="1:63" x14ac:dyDescent="0.25">
      <c r="A3570" s="1"/>
      <c r="BK3570" s="3"/>
    </row>
    <row r="3571" spans="1:63" x14ac:dyDescent="0.25">
      <c r="A3571" s="1"/>
      <c r="BK3571" s="3"/>
    </row>
    <row r="3572" spans="1:63" x14ac:dyDescent="0.25">
      <c r="A3572" s="1"/>
      <c r="BK3572" s="3"/>
    </row>
    <row r="3573" spans="1:63" x14ac:dyDescent="0.25">
      <c r="A3573" s="1"/>
      <c r="BK3573" s="3"/>
    </row>
    <row r="3574" spans="1:63" x14ac:dyDescent="0.25">
      <c r="A3574" s="1"/>
      <c r="BK3574" s="3"/>
    </row>
    <row r="3575" spans="1:63" x14ac:dyDescent="0.25">
      <c r="A3575" s="1"/>
      <c r="BK3575" s="3"/>
    </row>
    <row r="3576" spans="1:63" x14ac:dyDescent="0.25">
      <c r="A3576" s="1"/>
      <c r="BK3576" s="3"/>
    </row>
    <row r="3577" spans="1:63" x14ac:dyDescent="0.25">
      <c r="A3577" s="1"/>
      <c r="BK3577" s="3"/>
    </row>
    <row r="3578" spans="1:63" x14ac:dyDescent="0.25">
      <c r="A3578" s="1"/>
      <c r="BK3578" s="3"/>
    </row>
    <row r="3579" spans="1:63" x14ac:dyDescent="0.25">
      <c r="A3579" s="1"/>
      <c r="BK3579" s="3"/>
    </row>
    <row r="3580" spans="1:63" x14ac:dyDescent="0.25">
      <c r="A3580" s="1"/>
      <c r="BK3580" s="3"/>
    </row>
    <row r="3581" spans="1:63" x14ac:dyDescent="0.25">
      <c r="A3581" s="1"/>
      <c r="BK3581" s="3"/>
    </row>
    <row r="3582" spans="1:63" x14ac:dyDescent="0.25">
      <c r="A3582" s="1"/>
      <c r="BK3582" s="3"/>
    </row>
    <row r="3583" spans="1:63" x14ac:dyDescent="0.25">
      <c r="A3583" s="1"/>
      <c r="BK3583" s="3"/>
    </row>
    <row r="3584" spans="1:63" x14ac:dyDescent="0.25">
      <c r="A3584" s="1"/>
      <c r="BK3584" s="3"/>
    </row>
    <row r="3585" spans="1:63" x14ac:dyDescent="0.25">
      <c r="A3585" s="1"/>
      <c r="BK3585" s="3"/>
    </row>
    <row r="3586" spans="1:63" x14ac:dyDescent="0.25">
      <c r="A3586" s="1"/>
      <c r="BK3586" s="3"/>
    </row>
    <row r="3587" spans="1:63" x14ac:dyDescent="0.25">
      <c r="A3587" s="1"/>
      <c r="BK3587" s="3"/>
    </row>
    <row r="3588" spans="1:63" x14ac:dyDescent="0.25">
      <c r="A3588" s="1"/>
      <c r="BK3588" s="3"/>
    </row>
    <row r="3589" spans="1:63" x14ac:dyDescent="0.25">
      <c r="A3589" s="1"/>
      <c r="BK3589" s="3"/>
    </row>
    <row r="3590" spans="1:63" x14ac:dyDescent="0.25">
      <c r="A3590" s="1"/>
      <c r="BK3590" s="3"/>
    </row>
    <row r="3591" spans="1:63" x14ac:dyDescent="0.25">
      <c r="A3591" s="1"/>
      <c r="BK3591" s="3"/>
    </row>
    <row r="3592" spans="1:63" x14ac:dyDescent="0.25">
      <c r="A3592" s="1"/>
      <c r="BK3592" s="3"/>
    </row>
    <row r="3593" spans="1:63" x14ac:dyDescent="0.25">
      <c r="A3593" s="1"/>
      <c r="BK3593" s="3"/>
    </row>
    <row r="3594" spans="1:63" x14ac:dyDescent="0.25">
      <c r="A3594" s="1"/>
      <c r="BK3594" s="3"/>
    </row>
    <row r="3595" spans="1:63" x14ac:dyDescent="0.25">
      <c r="A3595" s="1"/>
      <c r="BK3595" s="3"/>
    </row>
    <row r="3596" spans="1:63" x14ac:dyDescent="0.25">
      <c r="A3596" s="1"/>
      <c r="BK3596" s="3"/>
    </row>
    <row r="3597" spans="1:63" x14ac:dyDescent="0.25">
      <c r="A3597" s="1"/>
      <c r="BK3597" s="3"/>
    </row>
    <row r="3598" spans="1:63" x14ac:dyDescent="0.25">
      <c r="A3598" s="1"/>
      <c r="BK3598" s="3"/>
    </row>
    <row r="3599" spans="1:63" x14ac:dyDescent="0.25">
      <c r="A3599" s="1"/>
      <c r="BK3599" s="3"/>
    </row>
    <row r="3600" spans="1:63" x14ac:dyDescent="0.25">
      <c r="A3600" s="1"/>
      <c r="BK3600" s="3"/>
    </row>
    <row r="3601" spans="1:63" x14ac:dyDescent="0.25">
      <c r="A3601" s="1"/>
      <c r="BK3601" s="3"/>
    </row>
    <row r="3602" spans="1:63" x14ac:dyDescent="0.25">
      <c r="A3602" s="1"/>
      <c r="BK3602" s="3"/>
    </row>
    <row r="3603" spans="1:63" x14ac:dyDescent="0.25">
      <c r="A3603" s="1"/>
      <c r="BK3603" s="3"/>
    </row>
    <row r="3604" spans="1:63" x14ac:dyDescent="0.25">
      <c r="A3604" s="1"/>
      <c r="BK3604" s="3"/>
    </row>
    <row r="3605" spans="1:63" x14ac:dyDescent="0.25">
      <c r="A3605" s="1"/>
      <c r="BK3605" s="3"/>
    </row>
    <row r="3606" spans="1:63" x14ac:dyDescent="0.25">
      <c r="A3606" s="1"/>
      <c r="BK3606" s="3"/>
    </row>
    <row r="3607" spans="1:63" x14ac:dyDescent="0.25">
      <c r="A3607" s="1"/>
      <c r="BK3607" s="3"/>
    </row>
    <row r="3608" spans="1:63" x14ac:dyDescent="0.25">
      <c r="A3608" s="1"/>
      <c r="BK3608" s="3"/>
    </row>
    <row r="3609" spans="1:63" x14ac:dyDescent="0.25">
      <c r="A3609" s="1"/>
      <c r="BK3609" s="3"/>
    </row>
    <row r="3610" spans="1:63" x14ac:dyDescent="0.25">
      <c r="A3610" s="1"/>
      <c r="BK3610" s="3"/>
    </row>
    <row r="3611" spans="1:63" x14ac:dyDescent="0.25">
      <c r="A3611" s="1"/>
      <c r="BK3611" s="3"/>
    </row>
    <row r="3612" spans="1:63" x14ac:dyDescent="0.25">
      <c r="A3612" s="1"/>
      <c r="BK3612" s="3"/>
    </row>
    <row r="3613" spans="1:63" x14ac:dyDescent="0.25">
      <c r="A3613" s="1"/>
      <c r="BK3613" s="3"/>
    </row>
    <row r="3614" spans="1:63" x14ac:dyDescent="0.25">
      <c r="A3614" s="1"/>
      <c r="BK3614" s="3"/>
    </row>
    <row r="3615" spans="1:63" x14ac:dyDescent="0.25">
      <c r="A3615" s="1"/>
      <c r="BK3615" s="3"/>
    </row>
    <row r="3616" spans="1:63" x14ac:dyDescent="0.25">
      <c r="A3616" s="1"/>
      <c r="BK3616" s="3"/>
    </row>
    <row r="3617" spans="1:63" x14ac:dyDescent="0.25">
      <c r="A3617" s="1"/>
      <c r="BK3617" s="3"/>
    </row>
    <row r="3618" spans="1:63" x14ac:dyDescent="0.25">
      <c r="A3618" s="1"/>
      <c r="BK3618" s="3"/>
    </row>
    <row r="3619" spans="1:63" x14ac:dyDescent="0.25">
      <c r="A3619" s="1"/>
      <c r="BK3619" s="3"/>
    </row>
    <row r="3620" spans="1:63" x14ac:dyDescent="0.25">
      <c r="A3620" s="1"/>
      <c r="BK3620" s="3"/>
    </row>
    <row r="3621" spans="1:63" x14ac:dyDescent="0.25">
      <c r="A3621" s="1"/>
      <c r="BK3621" s="3"/>
    </row>
    <row r="3622" spans="1:63" x14ac:dyDescent="0.25">
      <c r="A3622" s="1"/>
      <c r="BK3622" s="3"/>
    </row>
    <row r="3623" spans="1:63" x14ac:dyDescent="0.25">
      <c r="A3623" s="1"/>
      <c r="BK3623" s="3"/>
    </row>
    <row r="3624" spans="1:63" x14ac:dyDescent="0.25">
      <c r="A3624" s="1"/>
      <c r="BK3624" s="3"/>
    </row>
    <row r="3625" spans="1:63" x14ac:dyDescent="0.25">
      <c r="A3625" s="1"/>
      <c r="BK3625" s="3"/>
    </row>
    <row r="3626" spans="1:63" x14ac:dyDescent="0.25">
      <c r="A3626" s="1"/>
      <c r="BK3626" s="3"/>
    </row>
    <row r="3627" spans="1:63" x14ac:dyDescent="0.25">
      <c r="A3627" s="1"/>
      <c r="BK3627" s="3"/>
    </row>
    <row r="3628" spans="1:63" x14ac:dyDescent="0.25">
      <c r="A3628" s="1"/>
      <c r="BK3628" s="3"/>
    </row>
    <row r="3629" spans="1:63" x14ac:dyDescent="0.25">
      <c r="A3629" s="1"/>
      <c r="BK3629" s="3"/>
    </row>
    <row r="3630" spans="1:63" x14ac:dyDescent="0.25">
      <c r="A3630" s="1"/>
      <c r="BK3630" s="3"/>
    </row>
    <row r="3631" spans="1:63" x14ac:dyDescent="0.25">
      <c r="A3631" s="1"/>
      <c r="BK3631" s="3"/>
    </row>
    <row r="3632" spans="1:63" x14ac:dyDescent="0.25">
      <c r="A3632" s="1"/>
      <c r="BK3632" s="3"/>
    </row>
    <row r="3633" spans="1:63" x14ac:dyDescent="0.25">
      <c r="A3633" s="1"/>
      <c r="BK3633" s="3"/>
    </row>
    <row r="3634" spans="1:63" x14ac:dyDescent="0.25">
      <c r="A3634" s="1"/>
      <c r="BK3634" s="3"/>
    </row>
    <row r="3635" spans="1:63" x14ac:dyDescent="0.25">
      <c r="A3635" s="1"/>
      <c r="BK3635" s="3"/>
    </row>
    <row r="3636" spans="1:63" x14ac:dyDescent="0.25">
      <c r="A3636" s="1"/>
      <c r="BK3636" s="3"/>
    </row>
    <row r="3637" spans="1:63" x14ac:dyDescent="0.25">
      <c r="A3637" s="1"/>
      <c r="BK3637" s="3"/>
    </row>
    <row r="3638" spans="1:63" x14ac:dyDescent="0.25">
      <c r="A3638" s="1"/>
      <c r="BK3638" s="3"/>
    </row>
    <row r="3639" spans="1:63" x14ac:dyDescent="0.25">
      <c r="A3639" s="1"/>
      <c r="BK3639" s="3"/>
    </row>
    <row r="3640" spans="1:63" x14ac:dyDescent="0.25">
      <c r="A3640" s="1"/>
      <c r="BK3640" s="3"/>
    </row>
    <row r="3641" spans="1:63" x14ac:dyDescent="0.25">
      <c r="A3641" s="1"/>
      <c r="BK3641" s="3"/>
    </row>
    <row r="3642" spans="1:63" x14ac:dyDescent="0.25">
      <c r="A3642" s="1"/>
      <c r="BK3642" s="3"/>
    </row>
    <row r="3643" spans="1:63" x14ac:dyDescent="0.25">
      <c r="A3643" s="1"/>
      <c r="BK3643" s="3"/>
    </row>
    <row r="3644" spans="1:63" x14ac:dyDescent="0.25">
      <c r="A3644" s="1"/>
      <c r="BK3644" s="3"/>
    </row>
    <row r="3645" spans="1:63" x14ac:dyDescent="0.25">
      <c r="A3645" s="1"/>
      <c r="BK3645" s="3"/>
    </row>
    <row r="3646" spans="1:63" x14ac:dyDescent="0.25">
      <c r="A3646" s="1"/>
      <c r="BK3646" s="3"/>
    </row>
    <row r="3647" spans="1:63" x14ac:dyDescent="0.25">
      <c r="A3647" s="1"/>
      <c r="BK3647" s="3"/>
    </row>
    <row r="3648" spans="1:63" x14ac:dyDescent="0.25">
      <c r="A3648" s="1"/>
      <c r="BK3648" s="3"/>
    </row>
    <row r="3649" spans="1:63" x14ac:dyDescent="0.25">
      <c r="A3649" s="1"/>
      <c r="BK3649" s="3"/>
    </row>
    <row r="3650" spans="1:63" x14ac:dyDescent="0.25">
      <c r="A3650" s="1"/>
      <c r="BK3650" s="3"/>
    </row>
    <row r="3651" spans="1:63" x14ac:dyDescent="0.25">
      <c r="A3651" s="1"/>
      <c r="BK3651" s="3"/>
    </row>
    <row r="3652" spans="1:63" x14ac:dyDescent="0.25">
      <c r="A3652" s="1"/>
      <c r="BK3652" s="3"/>
    </row>
    <row r="3653" spans="1:63" x14ac:dyDescent="0.25">
      <c r="A3653" s="1"/>
      <c r="BK3653" s="3"/>
    </row>
    <row r="3654" spans="1:63" x14ac:dyDescent="0.25">
      <c r="A3654" s="1"/>
      <c r="BK3654" s="3"/>
    </row>
    <row r="3655" spans="1:63" x14ac:dyDescent="0.25">
      <c r="A3655" s="1"/>
      <c r="BK3655" s="3"/>
    </row>
    <row r="3656" spans="1:63" x14ac:dyDescent="0.25">
      <c r="A3656" s="1"/>
      <c r="BK3656" s="3"/>
    </row>
    <row r="3657" spans="1:63" x14ac:dyDescent="0.25">
      <c r="A3657" s="1"/>
      <c r="BK3657" s="3"/>
    </row>
    <row r="3658" spans="1:63" x14ac:dyDescent="0.25">
      <c r="A3658" s="1"/>
      <c r="BK3658" s="3"/>
    </row>
    <row r="3659" spans="1:63" x14ac:dyDescent="0.25">
      <c r="A3659" s="1"/>
      <c r="BK3659" s="3"/>
    </row>
    <row r="3660" spans="1:63" x14ac:dyDescent="0.25">
      <c r="A3660" s="1"/>
      <c r="BK3660" s="3"/>
    </row>
    <row r="3661" spans="1:63" x14ac:dyDescent="0.25">
      <c r="A3661" s="1"/>
      <c r="BK3661" s="3"/>
    </row>
    <row r="3662" spans="1:63" x14ac:dyDescent="0.25">
      <c r="A3662" s="1"/>
      <c r="BK3662" s="3"/>
    </row>
    <row r="3663" spans="1:63" x14ac:dyDescent="0.25">
      <c r="A3663" s="1"/>
      <c r="BK3663" s="3"/>
    </row>
    <row r="3664" spans="1:63" x14ac:dyDescent="0.25">
      <c r="A3664" s="1"/>
      <c r="BK3664" s="3"/>
    </row>
    <row r="3665" spans="1:63" x14ac:dyDescent="0.25">
      <c r="A3665" s="1"/>
      <c r="BK3665" s="3"/>
    </row>
    <row r="3666" spans="1:63" x14ac:dyDescent="0.25">
      <c r="A3666" s="1"/>
      <c r="BK3666" s="3"/>
    </row>
    <row r="3667" spans="1:63" x14ac:dyDescent="0.25">
      <c r="A3667" s="1"/>
      <c r="BK3667" s="3"/>
    </row>
    <row r="3668" spans="1:63" x14ac:dyDescent="0.25">
      <c r="A3668" s="1"/>
      <c r="BK3668" s="3"/>
    </row>
    <row r="3669" spans="1:63" x14ac:dyDescent="0.25">
      <c r="A3669" s="1"/>
      <c r="BK3669" s="3"/>
    </row>
    <row r="3670" spans="1:63" x14ac:dyDescent="0.25">
      <c r="A3670" s="1"/>
      <c r="BK3670" s="3"/>
    </row>
    <row r="3671" spans="1:63" x14ac:dyDescent="0.25">
      <c r="A3671" s="1"/>
      <c r="BK3671" s="3"/>
    </row>
    <row r="3672" spans="1:63" x14ac:dyDescent="0.25">
      <c r="A3672" s="1"/>
      <c r="BK3672" s="3"/>
    </row>
    <row r="3673" spans="1:63" x14ac:dyDescent="0.25">
      <c r="A3673" s="1"/>
      <c r="BK3673" s="3"/>
    </row>
    <row r="3674" spans="1:63" x14ac:dyDescent="0.25">
      <c r="A3674" s="1"/>
      <c r="BK3674" s="3"/>
    </row>
    <row r="3675" spans="1:63" x14ac:dyDescent="0.25">
      <c r="A3675" s="1"/>
      <c r="BK3675" s="3"/>
    </row>
    <row r="3676" spans="1:63" x14ac:dyDescent="0.25">
      <c r="A3676" s="1"/>
      <c r="BK3676" s="3"/>
    </row>
    <row r="3677" spans="1:63" x14ac:dyDescent="0.25">
      <c r="A3677" s="1"/>
      <c r="BK3677" s="3"/>
    </row>
    <row r="3678" spans="1:63" x14ac:dyDescent="0.25">
      <c r="A3678" s="1"/>
      <c r="BK3678" s="3"/>
    </row>
    <row r="3679" spans="1:63" x14ac:dyDescent="0.25">
      <c r="A3679" s="1"/>
      <c r="BK3679" s="3"/>
    </row>
    <row r="3680" spans="1:63" x14ac:dyDescent="0.25">
      <c r="A3680" s="1"/>
      <c r="BK3680" s="3"/>
    </row>
    <row r="3681" spans="1:63" x14ac:dyDescent="0.25">
      <c r="A3681" s="1"/>
      <c r="BK3681" s="3"/>
    </row>
    <row r="3682" spans="1:63" x14ac:dyDescent="0.25">
      <c r="A3682" s="1"/>
      <c r="BK3682" s="3"/>
    </row>
    <row r="3683" spans="1:63" x14ac:dyDescent="0.25">
      <c r="A3683" s="1"/>
      <c r="BK3683" s="3"/>
    </row>
    <row r="3684" spans="1:63" x14ac:dyDescent="0.25">
      <c r="A3684" s="1"/>
      <c r="BK3684" s="3"/>
    </row>
    <row r="3685" spans="1:63" x14ac:dyDescent="0.25">
      <c r="A3685" s="1"/>
      <c r="BK3685" s="3"/>
    </row>
    <row r="3686" spans="1:63" x14ac:dyDescent="0.25">
      <c r="A3686" s="1"/>
      <c r="BK3686" s="3"/>
    </row>
    <row r="3687" spans="1:63" x14ac:dyDescent="0.25">
      <c r="A3687" s="1"/>
      <c r="BK3687" s="3"/>
    </row>
    <row r="3688" spans="1:63" x14ac:dyDescent="0.25">
      <c r="A3688" s="1"/>
      <c r="BK3688" s="3"/>
    </row>
    <row r="3689" spans="1:63" x14ac:dyDescent="0.25">
      <c r="A3689" s="1"/>
      <c r="BK3689" s="3"/>
    </row>
    <row r="3690" spans="1:63" x14ac:dyDescent="0.25">
      <c r="A3690" s="1"/>
      <c r="BK3690" s="3"/>
    </row>
    <row r="3691" spans="1:63" x14ac:dyDescent="0.25">
      <c r="A3691" s="1"/>
      <c r="BK3691" s="3"/>
    </row>
    <row r="3692" spans="1:63" x14ac:dyDescent="0.25">
      <c r="A3692" s="1"/>
      <c r="BK3692" s="3"/>
    </row>
    <row r="3693" spans="1:63" x14ac:dyDescent="0.25">
      <c r="A3693" s="1"/>
      <c r="BK3693" s="3"/>
    </row>
    <row r="3694" spans="1:63" x14ac:dyDescent="0.25">
      <c r="A3694" s="1"/>
      <c r="BK3694" s="3"/>
    </row>
    <row r="3695" spans="1:63" x14ac:dyDescent="0.25">
      <c r="A3695" s="1"/>
      <c r="BK3695" s="3"/>
    </row>
    <row r="3696" spans="1:63" x14ac:dyDescent="0.25">
      <c r="A3696" s="1"/>
      <c r="BK3696" s="3"/>
    </row>
    <row r="3697" spans="1:63" x14ac:dyDescent="0.25">
      <c r="A3697" s="1"/>
      <c r="BK3697" s="3"/>
    </row>
    <row r="3698" spans="1:63" x14ac:dyDescent="0.25">
      <c r="A3698" s="1"/>
      <c r="BK3698" s="3"/>
    </row>
    <row r="3699" spans="1:63" x14ac:dyDescent="0.25">
      <c r="A3699" s="1"/>
      <c r="BK3699" s="3"/>
    </row>
    <row r="3700" spans="1:63" x14ac:dyDescent="0.25">
      <c r="A3700" s="1"/>
      <c r="BK3700" s="3"/>
    </row>
    <row r="3701" spans="1:63" x14ac:dyDescent="0.25">
      <c r="A3701" s="1"/>
      <c r="BK3701" s="3"/>
    </row>
    <row r="3702" spans="1:63" x14ac:dyDescent="0.25">
      <c r="A3702" s="1"/>
      <c r="BK3702" s="3"/>
    </row>
    <row r="3703" spans="1:63" x14ac:dyDescent="0.25">
      <c r="A3703" s="1"/>
      <c r="BK3703" s="3"/>
    </row>
    <row r="3704" spans="1:63" x14ac:dyDescent="0.25">
      <c r="A3704" s="1"/>
      <c r="BK3704" s="3"/>
    </row>
    <row r="3705" spans="1:63" x14ac:dyDescent="0.25">
      <c r="A3705" s="1"/>
      <c r="BK3705" s="3"/>
    </row>
    <row r="3706" spans="1:63" x14ac:dyDescent="0.25">
      <c r="A3706" s="1"/>
      <c r="BK3706" s="3"/>
    </row>
    <row r="3707" spans="1:63" x14ac:dyDescent="0.25">
      <c r="A3707" s="1"/>
      <c r="BK3707" s="3"/>
    </row>
    <row r="3708" spans="1:63" x14ac:dyDescent="0.25">
      <c r="A3708" s="1"/>
      <c r="BK3708" s="3"/>
    </row>
    <row r="3709" spans="1:63" x14ac:dyDescent="0.25">
      <c r="A3709" s="1"/>
      <c r="BK3709" s="3"/>
    </row>
    <row r="3710" spans="1:63" x14ac:dyDescent="0.25">
      <c r="A3710" s="1"/>
      <c r="BK3710" s="3"/>
    </row>
    <row r="3711" spans="1:63" x14ac:dyDescent="0.25">
      <c r="A3711" s="1"/>
      <c r="BK3711" s="3"/>
    </row>
    <row r="3712" spans="1:63" x14ac:dyDescent="0.25">
      <c r="A3712" s="1"/>
      <c r="BK3712" s="3"/>
    </row>
    <row r="3713" spans="1:63" x14ac:dyDescent="0.25">
      <c r="A3713" s="1"/>
      <c r="BK3713" s="3"/>
    </row>
    <row r="3714" spans="1:63" x14ac:dyDescent="0.25">
      <c r="A3714" s="1"/>
      <c r="BK3714" s="3"/>
    </row>
    <row r="3715" spans="1:63" x14ac:dyDescent="0.25">
      <c r="A3715" s="1"/>
      <c r="BK3715" s="3"/>
    </row>
    <row r="3716" spans="1:63" x14ac:dyDescent="0.25">
      <c r="A3716" s="1"/>
      <c r="BK3716" s="3"/>
    </row>
    <row r="3717" spans="1:63" x14ac:dyDescent="0.25">
      <c r="A3717" s="1"/>
      <c r="BK3717" s="3"/>
    </row>
    <row r="3718" spans="1:63" x14ac:dyDescent="0.25">
      <c r="A3718" s="1"/>
      <c r="BK3718" s="3"/>
    </row>
    <row r="3719" spans="1:63" x14ac:dyDescent="0.25">
      <c r="A3719" s="1"/>
      <c r="BK3719" s="3"/>
    </row>
    <row r="3720" spans="1:63" x14ac:dyDescent="0.25">
      <c r="A3720" s="1"/>
      <c r="BK3720" s="3"/>
    </row>
    <row r="3721" spans="1:63" x14ac:dyDescent="0.25">
      <c r="A3721" s="1"/>
      <c r="BK3721" s="3"/>
    </row>
    <row r="3722" spans="1:63" x14ac:dyDescent="0.25">
      <c r="A3722" s="1"/>
      <c r="BK3722" s="3"/>
    </row>
    <row r="3723" spans="1:63" x14ac:dyDescent="0.25">
      <c r="A3723" s="1"/>
      <c r="BK3723" s="3"/>
    </row>
    <row r="3724" spans="1:63" x14ac:dyDescent="0.25">
      <c r="A3724" s="1"/>
      <c r="BK3724" s="3"/>
    </row>
    <row r="3725" spans="1:63" x14ac:dyDescent="0.25">
      <c r="A3725" s="1"/>
      <c r="BK3725" s="3"/>
    </row>
    <row r="3726" spans="1:63" x14ac:dyDescent="0.25">
      <c r="A3726" s="1"/>
      <c r="BK3726" s="3"/>
    </row>
    <row r="3727" spans="1:63" x14ac:dyDescent="0.25">
      <c r="A3727" s="1"/>
      <c r="BK3727" s="3"/>
    </row>
    <row r="3728" spans="1:63" x14ac:dyDescent="0.25">
      <c r="A3728" s="1"/>
      <c r="BK3728" s="3"/>
    </row>
    <row r="3729" spans="1:63" x14ac:dyDescent="0.25">
      <c r="A3729" s="1"/>
      <c r="BK3729" s="3"/>
    </row>
    <row r="3730" spans="1:63" x14ac:dyDescent="0.25">
      <c r="A3730" s="1"/>
      <c r="BK3730" s="3"/>
    </row>
    <row r="3731" spans="1:63" x14ac:dyDescent="0.25">
      <c r="A3731" s="1"/>
      <c r="BK3731" s="3"/>
    </row>
    <row r="3732" spans="1:63" x14ac:dyDescent="0.25">
      <c r="A3732" s="1"/>
      <c r="BK3732" s="3"/>
    </row>
    <row r="3733" spans="1:63" x14ac:dyDescent="0.25">
      <c r="A3733" s="1"/>
      <c r="BK3733" s="3"/>
    </row>
    <row r="3734" spans="1:63" x14ac:dyDescent="0.25">
      <c r="A3734" s="1"/>
      <c r="BK3734" s="3"/>
    </row>
    <row r="3735" spans="1:63" x14ac:dyDescent="0.25">
      <c r="A3735" s="1"/>
      <c r="BK3735" s="3"/>
    </row>
    <row r="3736" spans="1:63" x14ac:dyDescent="0.25">
      <c r="A3736" s="1"/>
      <c r="BK3736" s="3"/>
    </row>
    <row r="3737" spans="1:63" x14ac:dyDescent="0.25">
      <c r="A3737" s="1"/>
      <c r="BK3737" s="3"/>
    </row>
    <row r="3738" spans="1:63" x14ac:dyDescent="0.25">
      <c r="A3738" s="1"/>
      <c r="BK3738" s="3"/>
    </row>
    <row r="3739" spans="1:63" x14ac:dyDescent="0.25">
      <c r="A3739" s="1"/>
      <c r="BK3739" s="3"/>
    </row>
    <row r="3740" spans="1:63" x14ac:dyDescent="0.25">
      <c r="A3740" s="1"/>
      <c r="BK3740" s="3"/>
    </row>
    <row r="3741" spans="1:63" x14ac:dyDescent="0.25">
      <c r="A3741" s="1"/>
      <c r="BK3741" s="3"/>
    </row>
    <row r="3742" spans="1:63" x14ac:dyDescent="0.25">
      <c r="A3742" s="1"/>
      <c r="BK3742" s="3"/>
    </row>
    <row r="3743" spans="1:63" x14ac:dyDescent="0.25">
      <c r="A3743" s="1"/>
      <c r="BK3743" s="3"/>
    </row>
    <row r="3744" spans="1:63" x14ac:dyDescent="0.25">
      <c r="A3744" s="1"/>
      <c r="BK3744" s="3"/>
    </row>
    <row r="3745" spans="1:63" x14ac:dyDescent="0.25">
      <c r="A3745" s="1"/>
      <c r="BK3745" s="3"/>
    </row>
    <row r="3746" spans="1:63" x14ac:dyDescent="0.25">
      <c r="A3746" s="1"/>
      <c r="BK3746" s="3"/>
    </row>
    <row r="3747" spans="1:63" x14ac:dyDescent="0.25">
      <c r="A3747" s="1"/>
      <c r="BK3747" s="3"/>
    </row>
    <row r="3748" spans="1:63" x14ac:dyDescent="0.25">
      <c r="A3748" s="1"/>
      <c r="BK3748" s="3"/>
    </row>
    <row r="3749" spans="1:63" x14ac:dyDescent="0.25">
      <c r="A3749" s="1"/>
      <c r="BK3749" s="3"/>
    </row>
    <row r="3750" spans="1:63" x14ac:dyDescent="0.25">
      <c r="A3750" s="1"/>
      <c r="BK3750" s="3"/>
    </row>
    <row r="3751" spans="1:63" x14ac:dyDescent="0.25">
      <c r="A3751" s="1"/>
      <c r="BK3751" s="3"/>
    </row>
    <row r="3752" spans="1:63" x14ac:dyDescent="0.25">
      <c r="A3752" s="1"/>
      <c r="BK3752" s="3"/>
    </row>
    <row r="3753" spans="1:63" x14ac:dyDescent="0.25">
      <c r="A3753" s="1"/>
      <c r="BK3753" s="3"/>
    </row>
    <row r="3754" spans="1:63" x14ac:dyDescent="0.25">
      <c r="A3754" s="1"/>
      <c r="BK3754" s="3"/>
    </row>
    <row r="3755" spans="1:63" x14ac:dyDescent="0.25">
      <c r="A3755" s="1"/>
      <c r="BK3755" s="3"/>
    </row>
    <row r="3756" spans="1:63" x14ac:dyDescent="0.25">
      <c r="A3756" s="1"/>
      <c r="BK3756" s="3"/>
    </row>
    <row r="3757" spans="1:63" x14ac:dyDescent="0.25">
      <c r="A3757" s="1"/>
      <c r="BK3757" s="3"/>
    </row>
    <row r="3758" spans="1:63" x14ac:dyDescent="0.25">
      <c r="A3758" s="1"/>
      <c r="BK3758" s="3"/>
    </row>
    <row r="3759" spans="1:63" x14ac:dyDescent="0.25">
      <c r="A3759" s="1"/>
      <c r="BK3759" s="3"/>
    </row>
    <row r="3760" spans="1:63" x14ac:dyDescent="0.25">
      <c r="A3760" s="1"/>
      <c r="BK3760" s="3"/>
    </row>
    <row r="3761" spans="1:63" x14ac:dyDescent="0.25">
      <c r="A3761" s="1"/>
      <c r="BK3761" s="3"/>
    </row>
    <row r="3762" spans="1:63" x14ac:dyDescent="0.25">
      <c r="A3762" s="1"/>
      <c r="BK3762" s="3"/>
    </row>
    <row r="3763" spans="1:63" x14ac:dyDescent="0.25">
      <c r="A3763" s="1"/>
      <c r="BK3763" s="3"/>
    </row>
    <row r="3764" spans="1:63" x14ac:dyDescent="0.25">
      <c r="A3764" s="1"/>
      <c r="BK3764" s="3"/>
    </row>
    <row r="3765" spans="1:63" x14ac:dyDescent="0.25">
      <c r="A3765" s="1"/>
      <c r="BK3765" s="3"/>
    </row>
    <row r="3766" spans="1:63" x14ac:dyDescent="0.25">
      <c r="A3766" s="1"/>
      <c r="BK3766" s="3"/>
    </row>
    <row r="3767" spans="1:63" x14ac:dyDescent="0.25">
      <c r="A3767" s="1"/>
      <c r="BK3767" s="3"/>
    </row>
    <row r="3768" spans="1:63" x14ac:dyDescent="0.25">
      <c r="A3768" s="1"/>
      <c r="BK3768" s="3"/>
    </row>
    <row r="3769" spans="1:63" x14ac:dyDescent="0.25">
      <c r="A3769" s="1"/>
      <c r="BK3769" s="3"/>
    </row>
    <row r="3770" spans="1:63" x14ac:dyDescent="0.25">
      <c r="A3770" s="1"/>
      <c r="BK3770" s="3"/>
    </row>
    <row r="3771" spans="1:63" x14ac:dyDescent="0.25">
      <c r="A3771" s="1"/>
      <c r="BK3771" s="3"/>
    </row>
    <row r="3772" spans="1:63" x14ac:dyDescent="0.25">
      <c r="A3772" s="1"/>
      <c r="BK3772" s="3"/>
    </row>
    <row r="3773" spans="1:63" x14ac:dyDescent="0.25">
      <c r="A3773" s="1"/>
      <c r="BK3773" s="3"/>
    </row>
    <row r="3774" spans="1:63" x14ac:dyDescent="0.25">
      <c r="A3774" s="1"/>
      <c r="BK3774" s="3"/>
    </row>
    <row r="3775" spans="1:63" x14ac:dyDescent="0.25">
      <c r="A3775" s="1"/>
      <c r="BK3775" s="3"/>
    </row>
    <row r="3776" spans="1:63" x14ac:dyDescent="0.25">
      <c r="A3776" s="1"/>
      <c r="BK3776" s="3"/>
    </row>
    <row r="3777" spans="1:63" x14ac:dyDescent="0.25">
      <c r="A3777" s="1"/>
      <c r="BK3777" s="3"/>
    </row>
    <row r="3778" spans="1:63" x14ac:dyDescent="0.25">
      <c r="A3778" s="1"/>
      <c r="BK3778" s="3"/>
    </row>
    <row r="3779" spans="1:63" x14ac:dyDescent="0.25">
      <c r="A3779" s="1"/>
      <c r="BK3779" s="3"/>
    </row>
    <row r="3780" spans="1:63" x14ac:dyDescent="0.25">
      <c r="A3780" s="1"/>
      <c r="BK3780" s="3"/>
    </row>
    <row r="3781" spans="1:63" x14ac:dyDescent="0.25">
      <c r="A3781" s="1"/>
      <c r="BK3781" s="3"/>
    </row>
    <row r="3782" spans="1:63" x14ac:dyDescent="0.25">
      <c r="A3782" s="1"/>
      <c r="BK3782" s="3"/>
    </row>
    <row r="3783" spans="1:63" x14ac:dyDescent="0.25">
      <c r="A3783" s="1"/>
      <c r="BK3783" s="3"/>
    </row>
    <row r="3784" spans="1:63" x14ac:dyDescent="0.25">
      <c r="A3784" s="1"/>
      <c r="BK3784" s="3"/>
    </row>
    <row r="3785" spans="1:63" x14ac:dyDescent="0.25">
      <c r="A3785" s="1"/>
      <c r="BK3785" s="3"/>
    </row>
    <row r="3786" spans="1:63" x14ac:dyDescent="0.25">
      <c r="A3786" s="1"/>
      <c r="BK3786" s="3"/>
    </row>
    <row r="3787" spans="1:63" x14ac:dyDescent="0.25">
      <c r="A3787" s="1"/>
      <c r="BK3787" s="3"/>
    </row>
    <row r="3788" spans="1:63" x14ac:dyDescent="0.25">
      <c r="A3788" s="1"/>
      <c r="BK3788" s="3"/>
    </row>
    <row r="3789" spans="1:63" x14ac:dyDescent="0.25">
      <c r="A3789" s="1"/>
      <c r="BK3789" s="3"/>
    </row>
    <row r="3790" spans="1:63" x14ac:dyDescent="0.25">
      <c r="A3790" s="1"/>
      <c r="BK3790" s="3"/>
    </row>
    <row r="3791" spans="1:63" x14ac:dyDescent="0.25">
      <c r="A3791" s="1"/>
      <c r="BK3791" s="3"/>
    </row>
    <row r="3792" spans="1:63" x14ac:dyDescent="0.25">
      <c r="A3792" s="1"/>
      <c r="BK3792" s="3"/>
    </row>
    <row r="3793" spans="1:63" x14ac:dyDescent="0.25">
      <c r="A3793" s="1"/>
      <c r="BK3793" s="3"/>
    </row>
    <row r="3794" spans="1:63" x14ac:dyDescent="0.25">
      <c r="A3794" s="1"/>
      <c r="BK3794" s="3"/>
    </row>
    <row r="3795" spans="1:63" x14ac:dyDescent="0.25">
      <c r="A3795" s="1"/>
      <c r="BK3795" s="3"/>
    </row>
    <row r="3796" spans="1:63" x14ac:dyDescent="0.25">
      <c r="A3796" s="1"/>
      <c r="BK3796" s="3"/>
    </row>
    <row r="3797" spans="1:63" x14ac:dyDescent="0.25">
      <c r="A3797" s="1"/>
      <c r="BK3797" s="3"/>
    </row>
    <row r="3798" spans="1:63" x14ac:dyDescent="0.25">
      <c r="A3798" s="1"/>
      <c r="BK3798" s="3"/>
    </row>
    <row r="3799" spans="1:63" x14ac:dyDescent="0.25">
      <c r="A3799" s="1"/>
      <c r="BK3799" s="3"/>
    </row>
    <row r="3800" spans="1:63" x14ac:dyDescent="0.25">
      <c r="A3800" s="1"/>
      <c r="BK3800" s="3"/>
    </row>
    <row r="3801" spans="1:63" x14ac:dyDescent="0.25">
      <c r="A3801" s="1"/>
      <c r="BK3801" s="3"/>
    </row>
    <row r="3802" spans="1:63" x14ac:dyDescent="0.25">
      <c r="A3802" s="1"/>
      <c r="BK3802" s="3"/>
    </row>
    <row r="3803" spans="1:63" x14ac:dyDescent="0.25">
      <c r="A3803" s="1"/>
      <c r="BK3803" s="3"/>
    </row>
    <row r="3804" spans="1:63" x14ac:dyDescent="0.25">
      <c r="A3804" s="1"/>
      <c r="BK3804" s="3"/>
    </row>
    <row r="3805" spans="1:63" x14ac:dyDescent="0.25">
      <c r="A3805" s="1"/>
      <c r="BK3805" s="3"/>
    </row>
    <row r="3806" spans="1:63" x14ac:dyDescent="0.25">
      <c r="A3806" s="1"/>
      <c r="BK3806" s="3"/>
    </row>
    <row r="3807" spans="1:63" x14ac:dyDescent="0.25">
      <c r="A3807" s="1"/>
      <c r="BK3807" s="3"/>
    </row>
    <row r="3808" spans="1:63" x14ac:dyDescent="0.25">
      <c r="A3808" s="1"/>
      <c r="BK3808" s="3"/>
    </row>
    <row r="3809" spans="1:63" x14ac:dyDescent="0.25">
      <c r="A3809" s="1"/>
      <c r="BK3809" s="3"/>
    </row>
    <row r="3810" spans="1:63" x14ac:dyDescent="0.25">
      <c r="A3810" s="1"/>
      <c r="BK3810" s="3"/>
    </row>
    <row r="3811" spans="1:63" x14ac:dyDescent="0.25">
      <c r="A3811" s="1"/>
      <c r="BK3811" s="3"/>
    </row>
    <row r="3812" spans="1:63" x14ac:dyDescent="0.25">
      <c r="A3812" s="1"/>
      <c r="BK3812" s="3"/>
    </row>
    <row r="3813" spans="1:63" x14ac:dyDescent="0.25">
      <c r="A3813" s="1"/>
      <c r="BK3813" s="3"/>
    </row>
    <row r="3814" spans="1:63" x14ac:dyDescent="0.25">
      <c r="A3814" s="1"/>
      <c r="BK3814" s="3"/>
    </row>
    <row r="3815" spans="1:63" x14ac:dyDescent="0.25">
      <c r="A3815" s="1"/>
      <c r="BK3815" s="3"/>
    </row>
    <row r="3816" spans="1:63" x14ac:dyDescent="0.25">
      <c r="A3816" s="1"/>
      <c r="BK3816" s="3"/>
    </row>
    <row r="3817" spans="1:63" x14ac:dyDescent="0.25">
      <c r="A3817" s="1"/>
      <c r="BK3817" s="3"/>
    </row>
    <row r="3818" spans="1:63" x14ac:dyDescent="0.25">
      <c r="A3818" s="1"/>
      <c r="BK3818" s="3"/>
    </row>
    <row r="3819" spans="1:63" x14ac:dyDescent="0.25">
      <c r="A3819" s="1"/>
      <c r="BK3819" s="3"/>
    </row>
    <row r="3820" spans="1:63" x14ac:dyDescent="0.25">
      <c r="A3820" s="1"/>
      <c r="BK3820" s="3"/>
    </row>
    <row r="3821" spans="1:63" x14ac:dyDescent="0.25">
      <c r="A3821" s="1"/>
      <c r="BK3821" s="3"/>
    </row>
    <row r="3822" spans="1:63" x14ac:dyDescent="0.25">
      <c r="A3822" s="1"/>
      <c r="BK3822" s="3"/>
    </row>
    <row r="3823" spans="1:63" x14ac:dyDescent="0.25">
      <c r="A3823" s="1"/>
      <c r="BK3823" s="3"/>
    </row>
    <row r="3824" spans="1:63" x14ac:dyDescent="0.25">
      <c r="A3824" s="1"/>
      <c r="BK3824" s="3"/>
    </row>
    <row r="3825" spans="1:63" x14ac:dyDescent="0.25">
      <c r="A3825" s="1"/>
      <c r="BK3825" s="3"/>
    </row>
    <row r="3826" spans="1:63" x14ac:dyDescent="0.25">
      <c r="A3826" s="1"/>
      <c r="BK3826" s="3"/>
    </row>
    <row r="3827" spans="1:63" x14ac:dyDescent="0.25">
      <c r="A3827" s="1"/>
      <c r="BK3827" s="3"/>
    </row>
    <row r="3828" spans="1:63" x14ac:dyDescent="0.25">
      <c r="A3828" s="1"/>
      <c r="BK3828" s="3"/>
    </row>
    <row r="3829" spans="1:63" x14ac:dyDescent="0.25">
      <c r="A3829" s="1"/>
      <c r="BK3829" s="3"/>
    </row>
    <row r="3830" spans="1:63" x14ac:dyDescent="0.25">
      <c r="A3830" s="1"/>
      <c r="BK3830" s="3"/>
    </row>
    <row r="3831" spans="1:63" x14ac:dyDescent="0.25">
      <c r="A3831" s="1"/>
      <c r="BK3831" s="3"/>
    </row>
    <row r="3832" spans="1:63" x14ac:dyDescent="0.25">
      <c r="A3832" s="1"/>
      <c r="BK3832" s="3"/>
    </row>
    <row r="3833" spans="1:63" x14ac:dyDescent="0.25">
      <c r="A3833" s="1"/>
      <c r="BK3833" s="3"/>
    </row>
    <row r="3834" spans="1:63" x14ac:dyDescent="0.25">
      <c r="A3834" s="1"/>
      <c r="BK3834" s="3"/>
    </row>
    <row r="3835" spans="1:63" x14ac:dyDescent="0.25">
      <c r="A3835" s="1"/>
      <c r="BK3835" s="3"/>
    </row>
    <row r="3836" spans="1:63" x14ac:dyDescent="0.25">
      <c r="A3836" s="1"/>
      <c r="BK3836" s="3"/>
    </row>
    <row r="3837" spans="1:63" x14ac:dyDescent="0.25">
      <c r="A3837" s="1"/>
      <c r="BK3837" s="3"/>
    </row>
    <row r="3838" spans="1:63" x14ac:dyDescent="0.25">
      <c r="A3838" s="1"/>
      <c r="BK3838" s="3"/>
    </row>
    <row r="3839" spans="1:63" x14ac:dyDescent="0.25">
      <c r="A3839" s="1"/>
      <c r="BK3839" s="3"/>
    </row>
    <row r="3840" spans="1:63" x14ac:dyDescent="0.25">
      <c r="A3840" s="1"/>
      <c r="BK3840" s="3"/>
    </row>
    <row r="3841" spans="1:63" x14ac:dyDescent="0.25">
      <c r="A3841" s="1"/>
      <c r="BK3841" s="3"/>
    </row>
    <row r="3842" spans="1:63" x14ac:dyDescent="0.25">
      <c r="A3842" s="1"/>
      <c r="BK3842" s="3"/>
    </row>
    <row r="3843" spans="1:63" x14ac:dyDescent="0.25">
      <c r="A3843" s="1"/>
      <c r="BK3843" s="3"/>
    </row>
    <row r="3844" spans="1:63" x14ac:dyDescent="0.25">
      <c r="A3844" s="1"/>
      <c r="BK3844" s="3"/>
    </row>
    <row r="3845" spans="1:63" x14ac:dyDescent="0.25">
      <c r="A3845" s="1"/>
      <c r="BK3845" s="3"/>
    </row>
    <row r="3846" spans="1:63" x14ac:dyDescent="0.25">
      <c r="A3846" s="1"/>
      <c r="BK3846" s="3"/>
    </row>
    <row r="3847" spans="1:63" x14ac:dyDescent="0.25">
      <c r="A3847" s="1"/>
      <c r="BK3847" s="3"/>
    </row>
    <row r="3848" spans="1:63" x14ac:dyDescent="0.25">
      <c r="A3848" s="1"/>
      <c r="BK3848" s="3"/>
    </row>
    <row r="3849" spans="1:63" x14ac:dyDescent="0.25">
      <c r="A3849" s="1"/>
      <c r="BK3849" s="3"/>
    </row>
    <row r="3850" spans="1:63" x14ac:dyDescent="0.25">
      <c r="A3850" s="1"/>
      <c r="BK3850" s="3"/>
    </row>
    <row r="3851" spans="1:63" x14ac:dyDescent="0.25">
      <c r="A3851" s="1"/>
      <c r="BK3851" s="3"/>
    </row>
    <row r="3852" spans="1:63" x14ac:dyDescent="0.25">
      <c r="A3852" s="1"/>
      <c r="BK3852" s="3"/>
    </row>
    <row r="3853" spans="1:63" x14ac:dyDescent="0.25">
      <c r="A3853" s="1"/>
      <c r="BK3853" s="3"/>
    </row>
    <row r="3854" spans="1:63" x14ac:dyDescent="0.25">
      <c r="A3854" s="1"/>
      <c r="BK3854" s="3"/>
    </row>
    <row r="3855" spans="1:63" x14ac:dyDescent="0.25">
      <c r="A3855" s="1"/>
      <c r="BK3855" s="3"/>
    </row>
    <row r="3856" spans="1:63" x14ac:dyDescent="0.25">
      <c r="A3856" s="1"/>
      <c r="BK3856" s="3"/>
    </row>
    <row r="3857" spans="1:63" x14ac:dyDescent="0.25">
      <c r="A3857" s="1"/>
      <c r="BK3857" s="3"/>
    </row>
    <row r="3858" spans="1:63" x14ac:dyDescent="0.25">
      <c r="A3858" s="1"/>
      <c r="BK3858" s="3"/>
    </row>
    <row r="3859" spans="1:63" x14ac:dyDescent="0.25">
      <c r="A3859" s="1"/>
      <c r="BK3859" s="3"/>
    </row>
    <row r="3860" spans="1:63" x14ac:dyDescent="0.25">
      <c r="A3860" s="1"/>
      <c r="BK3860" s="3"/>
    </row>
    <row r="3861" spans="1:63" x14ac:dyDescent="0.25">
      <c r="A3861" s="1"/>
      <c r="BK3861" s="3"/>
    </row>
    <row r="3862" spans="1:63" x14ac:dyDescent="0.25">
      <c r="A3862" s="1"/>
      <c r="BK3862" s="3"/>
    </row>
    <row r="3863" spans="1:63" x14ac:dyDescent="0.25">
      <c r="A3863" s="1"/>
      <c r="BK3863" s="3"/>
    </row>
    <row r="3864" spans="1:63" x14ac:dyDescent="0.25">
      <c r="A3864" s="1"/>
      <c r="BK3864" s="3"/>
    </row>
    <row r="3865" spans="1:63" x14ac:dyDescent="0.25">
      <c r="A3865" s="1"/>
      <c r="BK3865" s="3"/>
    </row>
    <row r="3866" spans="1:63" x14ac:dyDescent="0.25">
      <c r="A3866" s="1"/>
      <c r="BK3866" s="3"/>
    </row>
    <row r="3867" spans="1:63" x14ac:dyDescent="0.25">
      <c r="A3867" s="1"/>
      <c r="BK3867" s="3"/>
    </row>
    <row r="3868" spans="1:63" x14ac:dyDescent="0.25">
      <c r="A3868" s="1"/>
      <c r="BK3868" s="3"/>
    </row>
    <row r="3869" spans="1:63" x14ac:dyDescent="0.25">
      <c r="A3869" s="1"/>
      <c r="BK3869" s="3"/>
    </row>
    <row r="3870" spans="1:63" x14ac:dyDescent="0.25">
      <c r="A3870" s="1"/>
      <c r="BK3870" s="3"/>
    </row>
    <row r="3871" spans="1:63" x14ac:dyDescent="0.25">
      <c r="A3871" s="1"/>
      <c r="BK3871" s="3"/>
    </row>
    <row r="3872" spans="1:63" x14ac:dyDescent="0.25">
      <c r="A3872" s="1"/>
      <c r="BK3872" s="3"/>
    </row>
    <row r="3873" spans="1:63" x14ac:dyDescent="0.25">
      <c r="A3873" s="1"/>
      <c r="BK3873" s="3"/>
    </row>
    <row r="3874" spans="1:63" x14ac:dyDescent="0.25">
      <c r="A3874" s="1"/>
      <c r="BK3874" s="3"/>
    </row>
    <row r="3875" spans="1:63" x14ac:dyDescent="0.25">
      <c r="A3875" s="1"/>
      <c r="BK3875" s="3"/>
    </row>
    <row r="3876" spans="1:63" x14ac:dyDescent="0.25">
      <c r="A3876" s="1"/>
      <c r="BK3876" s="3"/>
    </row>
    <row r="3877" spans="1:63" x14ac:dyDescent="0.25">
      <c r="A3877" s="1"/>
      <c r="BK3877" s="3"/>
    </row>
    <row r="3878" spans="1:63" x14ac:dyDescent="0.25">
      <c r="A3878" s="1"/>
      <c r="BK3878" s="3"/>
    </row>
    <row r="3879" spans="1:63" x14ac:dyDescent="0.25">
      <c r="A3879" s="1"/>
      <c r="BK3879" s="3"/>
    </row>
    <row r="3880" spans="1:63" x14ac:dyDescent="0.25">
      <c r="A3880" s="1"/>
      <c r="BK3880" s="3"/>
    </row>
    <row r="3881" spans="1:63" x14ac:dyDescent="0.25">
      <c r="A3881" s="1"/>
      <c r="BK3881" s="3"/>
    </row>
    <row r="3882" spans="1:63" x14ac:dyDescent="0.25">
      <c r="A3882" s="1"/>
      <c r="BK3882" s="3"/>
    </row>
    <row r="3883" spans="1:63" x14ac:dyDescent="0.25">
      <c r="A3883" s="1"/>
      <c r="BK3883" s="3"/>
    </row>
    <row r="3884" spans="1:63" x14ac:dyDescent="0.25">
      <c r="A3884" s="1"/>
      <c r="BK3884" s="3"/>
    </row>
    <row r="3885" spans="1:63" x14ac:dyDescent="0.25">
      <c r="A3885" s="1"/>
      <c r="BK3885" s="3"/>
    </row>
    <row r="3886" spans="1:63" x14ac:dyDescent="0.25">
      <c r="A3886" s="1"/>
      <c r="BK3886" s="3"/>
    </row>
    <row r="3887" spans="1:63" x14ac:dyDescent="0.25">
      <c r="A3887" s="1"/>
      <c r="BK3887" s="3"/>
    </row>
    <row r="3888" spans="1:63" x14ac:dyDescent="0.25">
      <c r="A3888" s="1"/>
      <c r="BK3888" s="3"/>
    </row>
    <row r="3889" spans="1:63" x14ac:dyDescent="0.25">
      <c r="A3889" s="1"/>
      <c r="BK3889" s="3"/>
    </row>
    <row r="3890" spans="1:63" x14ac:dyDescent="0.25">
      <c r="A3890" s="1"/>
      <c r="BK3890" s="3"/>
    </row>
    <row r="3891" spans="1:63" x14ac:dyDescent="0.25">
      <c r="A3891" s="1"/>
      <c r="BK3891" s="3"/>
    </row>
    <row r="3892" spans="1:63" x14ac:dyDescent="0.25">
      <c r="A3892" s="1"/>
      <c r="BK3892" s="3"/>
    </row>
    <row r="3893" spans="1:63" x14ac:dyDescent="0.25">
      <c r="A3893" s="1"/>
      <c r="BK3893" s="3"/>
    </row>
    <row r="3894" spans="1:63" x14ac:dyDescent="0.25">
      <c r="A3894" s="1"/>
      <c r="BK3894" s="3"/>
    </row>
    <row r="3895" spans="1:63" x14ac:dyDescent="0.25">
      <c r="A3895" s="1"/>
      <c r="BK3895" s="3"/>
    </row>
    <row r="3896" spans="1:63" x14ac:dyDescent="0.25">
      <c r="A3896" s="1"/>
      <c r="BK3896" s="3"/>
    </row>
    <row r="3897" spans="1:63" x14ac:dyDescent="0.25">
      <c r="A3897" s="1"/>
      <c r="BK3897" s="3"/>
    </row>
    <row r="3898" spans="1:63" x14ac:dyDescent="0.25">
      <c r="A3898" s="1"/>
      <c r="BK3898" s="3"/>
    </row>
    <row r="3899" spans="1:63" x14ac:dyDescent="0.25">
      <c r="A3899" s="1"/>
      <c r="BK3899" s="3"/>
    </row>
    <row r="3900" spans="1:63" x14ac:dyDescent="0.25">
      <c r="A3900" s="1"/>
      <c r="BK3900" s="3"/>
    </row>
    <row r="3901" spans="1:63" x14ac:dyDescent="0.25">
      <c r="A3901" s="1"/>
      <c r="BK3901" s="3"/>
    </row>
    <row r="3902" spans="1:63" x14ac:dyDescent="0.25">
      <c r="A3902" s="1"/>
      <c r="BK3902" s="3"/>
    </row>
    <row r="3903" spans="1:63" x14ac:dyDescent="0.25">
      <c r="A3903" s="1"/>
      <c r="BK3903" s="3"/>
    </row>
    <row r="3904" spans="1:63" x14ac:dyDescent="0.25">
      <c r="A3904" s="1"/>
      <c r="BK3904" s="3"/>
    </row>
    <row r="3905" spans="1:63" x14ac:dyDescent="0.25">
      <c r="A3905" s="1"/>
      <c r="BK3905" s="3"/>
    </row>
    <row r="3906" spans="1:63" x14ac:dyDescent="0.25">
      <c r="A3906" s="1"/>
      <c r="BK3906" s="3"/>
    </row>
    <row r="3907" spans="1:63" x14ac:dyDescent="0.25">
      <c r="A3907" s="1"/>
      <c r="BK3907" s="3"/>
    </row>
    <row r="3908" spans="1:63" x14ac:dyDescent="0.25">
      <c r="A3908" s="1"/>
      <c r="BK3908" s="3"/>
    </row>
    <row r="3909" spans="1:63" x14ac:dyDescent="0.25">
      <c r="A3909" s="1"/>
      <c r="BK3909" s="3"/>
    </row>
    <row r="3910" spans="1:63" x14ac:dyDescent="0.25">
      <c r="A3910" s="1"/>
      <c r="BK3910" s="3"/>
    </row>
    <row r="3911" spans="1:63" x14ac:dyDescent="0.25">
      <c r="A3911" s="1"/>
      <c r="BK3911" s="3"/>
    </row>
    <row r="3912" spans="1:63" x14ac:dyDescent="0.25">
      <c r="A3912" s="1"/>
      <c r="BK3912" s="3"/>
    </row>
    <row r="3913" spans="1:63" x14ac:dyDescent="0.25">
      <c r="A3913" s="1"/>
      <c r="BK3913" s="3"/>
    </row>
    <row r="3914" spans="1:63" x14ac:dyDescent="0.25">
      <c r="A3914" s="1"/>
      <c r="BK3914" s="3"/>
    </row>
    <row r="3915" spans="1:63" x14ac:dyDescent="0.25">
      <c r="A3915" s="1"/>
      <c r="BK3915" s="3"/>
    </row>
    <row r="3916" spans="1:63" x14ac:dyDescent="0.25">
      <c r="A3916" s="1"/>
      <c r="BK3916" s="3"/>
    </row>
    <row r="3917" spans="1:63" x14ac:dyDescent="0.25">
      <c r="A3917" s="1"/>
      <c r="BK3917" s="3"/>
    </row>
    <row r="3918" spans="1:63" x14ac:dyDescent="0.25">
      <c r="A3918" s="1"/>
      <c r="BK3918" s="3"/>
    </row>
    <row r="3919" spans="1:63" x14ac:dyDescent="0.25">
      <c r="A3919" s="1"/>
      <c r="BK3919" s="3"/>
    </row>
    <row r="3920" spans="1:63" x14ac:dyDescent="0.25">
      <c r="A3920" s="1"/>
      <c r="BK3920" s="3"/>
    </row>
    <row r="3921" spans="1:63" x14ac:dyDescent="0.25">
      <c r="A3921" s="1"/>
      <c r="BK3921" s="3"/>
    </row>
    <row r="3922" spans="1:63" x14ac:dyDescent="0.25">
      <c r="A3922" s="1"/>
      <c r="BK3922" s="3"/>
    </row>
    <row r="3923" spans="1:63" x14ac:dyDescent="0.25">
      <c r="A3923" s="1"/>
      <c r="BK3923" s="3"/>
    </row>
    <row r="3924" spans="1:63" x14ac:dyDescent="0.25">
      <c r="A3924" s="1"/>
      <c r="BK3924" s="3"/>
    </row>
    <row r="3925" spans="1:63" x14ac:dyDescent="0.25">
      <c r="A3925" s="1"/>
      <c r="BK3925" s="3"/>
    </row>
    <row r="3926" spans="1:63" x14ac:dyDescent="0.25">
      <c r="A3926" s="1"/>
      <c r="BK3926" s="3"/>
    </row>
    <row r="3927" spans="1:63" x14ac:dyDescent="0.25">
      <c r="A3927" s="1"/>
      <c r="BK3927" s="3"/>
    </row>
    <row r="3928" spans="1:63" x14ac:dyDescent="0.25">
      <c r="A3928" s="1"/>
      <c r="BK3928" s="3"/>
    </row>
    <row r="3929" spans="1:63" x14ac:dyDescent="0.25">
      <c r="A3929" s="1"/>
      <c r="BK3929" s="3"/>
    </row>
    <row r="3930" spans="1:63" x14ac:dyDescent="0.25">
      <c r="A3930" s="1"/>
      <c r="BK3930" s="3"/>
    </row>
    <row r="3931" spans="1:63" x14ac:dyDescent="0.25">
      <c r="A3931" s="1"/>
      <c r="BK3931" s="3"/>
    </row>
    <row r="3932" spans="1:63" x14ac:dyDescent="0.25">
      <c r="A3932" s="1"/>
      <c r="BK3932" s="3"/>
    </row>
    <row r="3933" spans="1:63" x14ac:dyDescent="0.25">
      <c r="A3933" s="1"/>
      <c r="BK3933" s="3"/>
    </row>
    <row r="3934" spans="1:63" x14ac:dyDescent="0.25">
      <c r="A3934" s="1"/>
      <c r="BK3934" s="3"/>
    </row>
    <row r="3935" spans="1:63" x14ac:dyDescent="0.25">
      <c r="A3935" s="1"/>
      <c r="BK3935" s="3"/>
    </row>
    <row r="3936" spans="1:63" x14ac:dyDescent="0.25">
      <c r="A3936" s="1"/>
      <c r="BK3936" s="3"/>
    </row>
    <row r="3937" spans="1:63" x14ac:dyDescent="0.25">
      <c r="A3937" s="1"/>
      <c r="BK3937" s="3"/>
    </row>
    <row r="3938" spans="1:63" x14ac:dyDescent="0.25">
      <c r="A3938" s="1"/>
      <c r="BK3938" s="3"/>
    </row>
    <row r="3939" spans="1:63" x14ac:dyDescent="0.25">
      <c r="A3939" s="1"/>
      <c r="BK3939" s="3"/>
    </row>
    <row r="3940" spans="1:63" x14ac:dyDescent="0.25">
      <c r="A3940" s="1"/>
      <c r="BK3940" s="3"/>
    </row>
    <row r="3941" spans="1:63" x14ac:dyDescent="0.25">
      <c r="A3941" s="1"/>
      <c r="BK3941" s="3"/>
    </row>
    <row r="3942" spans="1:63" x14ac:dyDescent="0.25">
      <c r="A3942" s="1"/>
      <c r="BK3942" s="3"/>
    </row>
    <row r="3943" spans="1:63" x14ac:dyDescent="0.25">
      <c r="A3943" s="1"/>
      <c r="BK3943" s="3"/>
    </row>
    <row r="3944" spans="1:63" x14ac:dyDescent="0.25">
      <c r="A3944" s="1"/>
      <c r="BK3944" s="3"/>
    </row>
    <row r="3945" spans="1:63" x14ac:dyDescent="0.25">
      <c r="A3945" s="1"/>
      <c r="BK3945" s="3"/>
    </row>
    <row r="3946" spans="1:63" x14ac:dyDescent="0.25">
      <c r="A3946" s="1"/>
      <c r="BK3946" s="3"/>
    </row>
    <row r="3947" spans="1:63" x14ac:dyDescent="0.25">
      <c r="A3947" s="1"/>
      <c r="BK3947" s="3"/>
    </row>
    <row r="3948" spans="1:63" x14ac:dyDescent="0.25">
      <c r="A3948" s="1"/>
      <c r="BK3948" s="3"/>
    </row>
    <row r="3949" spans="1:63" x14ac:dyDescent="0.25">
      <c r="A3949" s="1"/>
      <c r="BK3949" s="3"/>
    </row>
    <row r="3950" spans="1:63" x14ac:dyDescent="0.25">
      <c r="A3950" s="1"/>
      <c r="BK3950" s="3"/>
    </row>
    <row r="3951" spans="1:63" x14ac:dyDescent="0.25">
      <c r="A3951" s="1"/>
      <c r="BK3951" s="3"/>
    </row>
    <row r="3952" spans="1:63" x14ac:dyDescent="0.25">
      <c r="A3952" s="1"/>
      <c r="BK3952" s="3"/>
    </row>
    <row r="3953" spans="1:63" x14ac:dyDescent="0.25">
      <c r="A3953" s="1"/>
      <c r="BK3953" s="3"/>
    </row>
    <row r="3954" spans="1:63" x14ac:dyDescent="0.25">
      <c r="A3954" s="1"/>
      <c r="BK3954" s="3"/>
    </row>
    <row r="3955" spans="1:63" x14ac:dyDescent="0.25">
      <c r="A3955" s="1"/>
      <c r="BK3955" s="3"/>
    </row>
    <row r="3956" spans="1:63" x14ac:dyDescent="0.25">
      <c r="A3956" s="1"/>
      <c r="BK3956" s="3"/>
    </row>
    <row r="3957" spans="1:63" x14ac:dyDescent="0.25">
      <c r="A3957" s="1"/>
      <c r="BK3957" s="3"/>
    </row>
    <row r="3958" spans="1:63" x14ac:dyDescent="0.25">
      <c r="A3958" s="1"/>
      <c r="BK3958" s="3"/>
    </row>
    <row r="3959" spans="1:63" x14ac:dyDescent="0.25">
      <c r="A3959" s="1"/>
      <c r="BK3959" s="3"/>
    </row>
    <row r="3960" spans="1:63" x14ac:dyDescent="0.25">
      <c r="A3960" s="1"/>
      <c r="BK3960" s="3"/>
    </row>
    <row r="3961" spans="1:63" x14ac:dyDescent="0.25">
      <c r="A3961" s="1"/>
      <c r="BK3961" s="3"/>
    </row>
    <row r="3962" spans="1:63" x14ac:dyDescent="0.25">
      <c r="A3962" s="1"/>
      <c r="BK3962" s="3"/>
    </row>
    <row r="3963" spans="1:63" x14ac:dyDescent="0.25">
      <c r="A3963" s="1"/>
      <c r="BK3963" s="3"/>
    </row>
    <row r="3964" spans="1:63" x14ac:dyDescent="0.25">
      <c r="A3964" s="1"/>
      <c r="BK3964" s="3"/>
    </row>
    <row r="3965" spans="1:63" x14ac:dyDescent="0.25">
      <c r="A3965" s="1"/>
      <c r="BK3965" s="3"/>
    </row>
    <row r="3966" spans="1:63" x14ac:dyDescent="0.25">
      <c r="A3966" s="1"/>
      <c r="BK3966" s="3"/>
    </row>
    <row r="3967" spans="1:63" x14ac:dyDescent="0.25">
      <c r="A3967" s="1"/>
      <c r="BK3967" s="3"/>
    </row>
    <row r="3968" spans="1:63" x14ac:dyDescent="0.25">
      <c r="A3968" s="1"/>
      <c r="BK3968" s="3"/>
    </row>
    <row r="3969" spans="1:63" x14ac:dyDescent="0.25">
      <c r="A3969" s="1"/>
      <c r="BK3969" s="3"/>
    </row>
    <row r="3970" spans="1:63" x14ac:dyDescent="0.25">
      <c r="A3970" s="1"/>
      <c r="BK3970" s="3"/>
    </row>
    <row r="3971" spans="1:63" x14ac:dyDescent="0.25">
      <c r="A3971" s="1"/>
      <c r="BK3971" s="3"/>
    </row>
    <row r="3972" spans="1:63" x14ac:dyDescent="0.25">
      <c r="A3972" s="1"/>
      <c r="BK3972" s="3"/>
    </row>
    <row r="3973" spans="1:63" x14ac:dyDescent="0.25">
      <c r="A3973" s="1"/>
      <c r="BK3973" s="3"/>
    </row>
    <row r="3974" spans="1:63" x14ac:dyDescent="0.25">
      <c r="A3974" s="1"/>
      <c r="BK3974" s="3"/>
    </row>
    <row r="3975" spans="1:63" x14ac:dyDescent="0.25">
      <c r="A3975" s="1"/>
      <c r="BK3975" s="3"/>
    </row>
    <row r="3976" spans="1:63" x14ac:dyDescent="0.25">
      <c r="A3976" s="1"/>
      <c r="BK3976" s="3"/>
    </row>
    <row r="3977" spans="1:63" x14ac:dyDescent="0.25">
      <c r="A3977" s="1"/>
      <c r="BK3977" s="3"/>
    </row>
    <row r="3978" spans="1:63" x14ac:dyDescent="0.25">
      <c r="A3978" s="1"/>
      <c r="BK3978" s="3"/>
    </row>
    <row r="3979" spans="1:63" x14ac:dyDescent="0.25">
      <c r="A3979" s="1"/>
      <c r="BK3979" s="3"/>
    </row>
    <row r="3980" spans="1:63" x14ac:dyDescent="0.25">
      <c r="A3980" s="1"/>
      <c r="BK3980" s="3"/>
    </row>
    <row r="3981" spans="1:63" x14ac:dyDescent="0.25">
      <c r="A3981" s="1"/>
      <c r="BK3981" s="3"/>
    </row>
    <row r="3982" spans="1:63" x14ac:dyDescent="0.25">
      <c r="A3982" s="1"/>
      <c r="BK3982" s="3"/>
    </row>
    <row r="3983" spans="1:63" x14ac:dyDescent="0.25">
      <c r="A3983" s="1"/>
      <c r="BK3983" s="3"/>
    </row>
    <row r="3984" spans="1:63" x14ac:dyDescent="0.25">
      <c r="A3984" s="1"/>
      <c r="BK3984" s="3"/>
    </row>
    <row r="3985" spans="1:63" x14ac:dyDescent="0.25">
      <c r="A3985" s="1"/>
      <c r="BK3985" s="3"/>
    </row>
    <row r="3986" spans="1:63" x14ac:dyDescent="0.25">
      <c r="A3986" s="1"/>
      <c r="BK3986" s="3"/>
    </row>
    <row r="3987" spans="1:63" x14ac:dyDescent="0.25">
      <c r="A3987" s="1"/>
      <c r="BK3987" s="3"/>
    </row>
    <row r="3988" spans="1:63" x14ac:dyDescent="0.25">
      <c r="A3988" s="1"/>
      <c r="BK3988" s="3"/>
    </row>
    <row r="3989" spans="1:63" x14ac:dyDescent="0.25">
      <c r="A3989" s="1"/>
      <c r="BK3989" s="3"/>
    </row>
    <row r="3990" spans="1:63" x14ac:dyDescent="0.25">
      <c r="A3990" s="1"/>
      <c r="BK3990" s="3"/>
    </row>
    <row r="3991" spans="1:63" x14ac:dyDescent="0.25">
      <c r="A3991" s="1"/>
      <c r="BK3991" s="3"/>
    </row>
    <row r="3992" spans="1:63" x14ac:dyDescent="0.25">
      <c r="A3992" s="1"/>
      <c r="BK3992" s="3"/>
    </row>
    <row r="3993" spans="1:63" x14ac:dyDescent="0.25">
      <c r="A3993" s="1"/>
      <c r="BK3993" s="3"/>
    </row>
    <row r="3994" spans="1:63" x14ac:dyDescent="0.25">
      <c r="A3994" s="1"/>
      <c r="BK3994" s="3"/>
    </row>
    <row r="3995" spans="1:63" x14ac:dyDescent="0.25">
      <c r="A3995" s="1"/>
      <c r="BK3995" s="3"/>
    </row>
    <row r="3996" spans="1:63" x14ac:dyDescent="0.25">
      <c r="A3996" s="1"/>
      <c r="BK3996" s="3"/>
    </row>
    <row r="3997" spans="1:63" x14ac:dyDescent="0.25">
      <c r="A3997" s="1"/>
      <c r="BK3997" s="3"/>
    </row>
    <row r="3998" spans="1:63" x14ac:dyDescent="0.25">
      <c r="A3998" s="1"/>
      <c r="BK3998" s="3"/>
    </row>
    <row r="3999" spans="1:63" x14ac:dyDescent="0.25">
      <c r="A3999" s="1"/>
      <c r="BK3999" s="3"/>
    </row>
    <row r="4000" spans="1:63" x14ac:dyDescent="0.25">
      <c r="A4000" s="1"/>
      <c r="BK4000" s="3"/>
    </row>
    <row r="4001" spans="1:63" x14ac:dyDescent="0.25">
      <c r="A4001" s="1"/>
      <c r="BK4001" s="3"/>
    </row>
    <row r="4002" spans="1:63" x14ac:dyDescent="0.25">
      <c r="A4002" s="1"/>
      <c r="BK4002" s="3"/>
    </row>
    <row r="4003" spans="1:63" x14ac:dyDescent="0.25">
      <c r="A4003" s="1"/>
      <c r="BK4003" s="3"/>
    </row>
    <row r="4004" spans="1:63" x14ac:dyDescent="0.25">
      <c r="A4004" s="1"/>
      <c r="BK4004" s="3"/>
    </row>
    <row r="4005" spans="1:63" x14ac:dyDescent="0.25">
      <c r="A4005" s="1"/>
      <c r="BK4005" s="3"/>
    </row>
    <row r="4006" spans="1:63" x14ac:dyDescent="0.25">
      <c r="A4006" s="1"/>
      <c r="BK4006" s="3"/>
    </row>
    <row r="4007" spans="1:63" x14ac:dyDescent="0.25">
      <c r="A4007" s="1"/>
      <c r="BK4007" s="3"/>
    </row>
    <row r="4008" spans="1:63" x14ac:dyDescent="0.25">
      <c r="A4008" s="1"/>
      <c r="BK4008" s="3"/>
    </row>
    <row r="4009" spans="1:63" x14ac:dyDescent="0.25">
      <c r="A4009" s="1"/>
      <c r="BK4009" s="3"/>
    </row>
    <row r="4010" spans="1:63" x14ac:dyDescent="0.25">
      <c r="A4010" s="1"/>
      <c r="BK4010" s="3"/>
    </row>
    <row r="4011" spans="1:63" x14ac:dyDescent="0.25">
      <c r="A4011" s="1"/>
      <c r="BK4011" s="3"/>
    </row>
    <row r="4012" spans="1:63" x14ac:dyDescent="0.25">
      <c r="A4012" s="1"/>
      <c r="BK4012" s="3"/>
    </row>
    <row r="4013" spans="1:63" x14ac:dyDescent="0.25">
      <c r="A4013" s="1"/>
      <c r="BK4013" s="3"/>
    </row>
    <row r="4014" spans="1:63" x14ac:dyDescent="0.25">
      <c r="A4014" s="1"/>
      <c r="BK4014" s="3"/>
    </row>
    <row r="4015" spans="1:63" x14ac:dyDescent="0.25">
      <c r="A4015" s="1"/>
      <c r="BK4015" s="3"/>
    </row>
    <row r="4016" spans="1:63" x14ac:dyDescent="0.25">
      <c r="A4016" s="1"/>
      <c r="BK4016" s="3"/>
    </row>
    <row r="4017" spans="1:63" x14ac:dyDescent="0.25">
      <c r="A4017" s="1"/>
      <c r="BK4017" s="3"/>
    </row>
    <row r="4018" spans="1:63" x14ac:dyDescent="0.25">
      <c r="A4018" s="1"/>
      <c r="BK4018" s="3"/>
    </row>
    <row r="4019" spans="1:63" x14ac:dyDescent="0.25">
      <c r="A4019" s="1"/>
      <c r="BK4019" s="3"/>
    </row>
    <row r="4020" spans="1:63" x14ac:dyDescent="0.25">
      <c r="A4020" s="1"/>
      <c r="BK4020" s="3"/>
    </row>
    <row r="4021" spans="1:63" x14ac:dyDescent="0.25">
      <c r="A4021" s="1"/>
      <c r="BK4021" s="3"/>
    </row>
    <row r="4022" spans="1:63" x14ac:dyDescent="0.25">
      <c r="A4022" s="1"/>
      <c r="BK4022" s="3"/>
    </row>
    <row r="4023" spans="1:63" x14ac:dyDescent="0.25">
      <c r="A4023" s="1"/>
      <c r="BK4023" s="3"/>
    </row>
    <row r="4024" spans="1:63" x14ac:dyDescent="0.25">
      <c r="A4024" s="1"/>
      <c r="BK4024" s="3"/>
    </row>
    <row r="4025" spans="1:63" x14ac:dyDescent="0.25">
      <c r="A4025" s="1"/>
      <c r="BK4025" s="3"/>
    </row>
    <row r="4026" spans="1:63" x14ac:dyDescent="0.25">
      <c r="A4026" s="1"/>
      <c r="BK4026" s="3"/>
    </row>
    <row r="4027" spans="1:63" x14ac:dyDescent="0.25">
      <c r="A4027" s="1"/>
      <c r="BK4027" s="3"/>
    </row>
    <row r="4028" spans="1:63" x14ac:dyDescent="0.25">
      <c r="A4028" s="1"/>
      <c r="BK4028" s="3"/>
    </row>
    <row r="4029" spans="1:63" x14ac:dyDescent="0.25">
      <c r="A4029" s="1"/>
      <c r="BK4029" s="3"/>
    </row>
    <row r="4030" spans="1:63" x14ac:dyDescent="0.25">
      <c r="A4030" s="1"/>
      <c r="BK4030" s="3"/>
    </row>
    <row r="4031" spans="1:63" x14ac:dyDescent="0.25">
      <c r="A4031" s="1"/>
      <c r="BK4031" s="3"/>
    </row>
    <row r="4032" spans="1:63" x14ac:dyDescent="0.25">
      <c r="A4032" s="1"/>
      <c r="BK4032" s="3"/>
    </row>
    <row r="4033" spans="1:63" x14ac:dyDescent="0.25">
      <c r="A4033" s="1"/>
      <c r="BK4033" s="3"/>
    </row>
    <row r="4034" spans="1:63" x14ac:dyDescent="0.25">
      <c r="A4034" s="1"/>
      <c r="BK4034" s="3"/>
    </row>
    <row r="4035" spans="1:63" x14ac:dyDescent="0.25">
      <c r="A4035" s="1"/>
      <c r="BK4035" s="3"/>
    </row>
    <row r="4036" spans="1:63" x14ac:dyDescent="0.25">
      <c r="A4036" s="1"/>
      <c r="BK4036" s="3"/>
    </row>
    <row r="4037" spans="1:63" x14ac:dyDescent="0.25">
      <c r="A4037" s="1"/>
      <c r="BK4037" s="3"/>
    </row>
    <row r="4038" spans="1:63" x14ac:dyDescent="0.25">
      <c r="A4038" s="1"/>
      <c r="BK4038" s="3"/>
    </row>
    <row r="4039" spans="1:63" x14ac:dyDescent="0.25">
      <c r="A4039" s="1"/>
      <c r="BK4039" s="3"/>
    </row>
    <row r="4040" spans="1:63" x14ac:dyDescent="0.25">
      <c r="A4040" s="1"/>
      <c r="BK4040" s="3"/>
    </row>
    <row r="4041" spans="1:63" x14ac:dyDescent="0.25">
      <c r="A4041" s="1"/>
      <c r="BK4041" s="3"/>
    </row>
    <row r="4042" spans="1:63" x14ac:dyDescent="0.25">
      <c r="A4042" s="1"/>
      <c r="BK4042" s="3"/>
    </row>
    <row r="4043" spans="1:63" x14ac:dyDescent="0.25">
      <c r="A4043" s="1"/>
      <c r="BK4043" s="3"/>
    </row>
    <row r="4044" spans="1:63" x14ac:dyDescent="0.25">
      <c r="A4044" s="1"/>
      <c r="BK4044" s="3"/>
    </row>
    <row r="4045" spans="1:63" x14ac:dyDescent="0.25">
      <c r="A4045" s="1"/>
      <c r="BK4045" s="3"/>
    </row>
    <row r="4046" spans="1:63" x14ac:dyDescent="0.25">
      <c r="A4046" s="1"/>
      <c r="BK4046" s="3"/>
    </row>
    <row r="4047" spans="1:63" x14ac:dyDescent="0.25">
      <c r="A4047" s="1"/>
      <c r="BK4047" s="3"/>
    </row>
    <row r="4048" spans="1:63" x14ac:dyDescent="0.25">
      <c r="A4048" s="1"/>
      <c r="BK4048" s="3"/>
    </row>
    <row r="4049" spans="1:63" x14ac:dyDescent="0.25">
      <c r="A4049" s="1"/>
      <c r="BK4049" s="3"/>
    </row>
    <row r="4050" spans="1:63" x14ac:dyDescent="0.25">
      <c r="A4050" s="1"/>
      <c r="BK4050" s="3"/>
    </row>
    <row r="4051" spans="1:63" x14ac:dyDescent="0.25">
      <c r="A4051" s="1"/>
      <c r="BK4051" s="3"/>
    </row>
    <row r="4052" spans="1:63" x14ac:dyDescent="0.25">
      <c r="A4052" s="1"/>
      <c r="BK4052" s="3"/>
    </row>
    <row r="4053" spans="1:63" x14ac:dyDescent="0.25">
      <c r="A4053" s="1"/>
      <c r="BK4053" s="3"/>
    </row>
    <row r="4054" spans="1:63" x14ac:dyDescent="0.25">
      <c r="A4054" s="1"/>
      <c r="BK4054" s="3"/>
    </row>
    <row r="4055" spans="1:63" x14ac:dyDescent="0.25">
      <c r="A4055" s="1"/>
      <c r="BK4055" s="3"/>
    </row>
    <row r="4056" spans="1:63" x14ac:dyDescent="0.25">
      <c r="A4056" s="1"/>
      <c r="BK4056" s="3"/>
    </row>
    <row r="4057" spans="1:63" x14ac:dyDescent="0.25">
      <c r="A4057" s="1"/>
      <c r="BK4057" s="3"/>
    </row>
    <row r="4058" spans="1:63" x14ac:dyDescent="0.25">
      <c r="A4058" s="1"/>
      <c r="BK4058" s="3"/>
    </row>
    <row r="4059" spans="1:63" x14ac:dyDescent="0.25">
      <c r="A4059" s="1"/>
      <c r="BK4059" s="3"/>
    </row>
    <row r="4060" spans="1:63" x14ac:dyDescent="0.25">
      <c r="A4060" s="1"/>
      <c r="BK4060" s="3"/>
    </row>
    <row r="4061" spans="1:63" x14ac:dyDescent="0.25">
      <c r="A4061" s="1"/>
      <c r="BK4061" s="3"/>
    </row>
    <row r="4062" spans="1:63" x14ac:dyDescent="0.25">
      <c r="A4062" s="1"/>
      <c r="BK4062" s="3"/>
    </row>
    <row r="4063" spans="1:63" x14ac:dyDescent="0.25">
      <c r="A4063" s="1"/>
      <c r="BK4063" s="3"/>
    </row>
    <row r="4064" spans="1:63" x14ac:dyDescent="0.25">
      <c r="A4064" s="1"/>
      <c r="BK4064" s="3"/>
    </row>
    <row r="4065" spans="1:63" x14ac:dyDescent="0.25">
      <c r="A4065" s="1"/>
      <c r="BK4065" s="3"/>
    </row>
    <row r="4066" spans="1:63" x14ac:dyDescent="0.25">
      <c r="A4066" s="1"/>
      <c r="BK4066" s="3"/>
    </row>
    <row r="4067" spans="1:63" x14ac:dyDescent="0.25">
      <c r="A4067" s="1"/>
      <c r="BK4067" s="3"/>
    </row>
    <row r="4068" spans="1:63" x14ac:dyDescent="0.25">
      <c r="A4068" s="1"/>
      <c r="BK4068" s="3"/>
    </row>
    <row r="4069" spans="1:63" x14ac:dyDescent="0.25">
      <c r="A4069" s="1"/>
      <c r="BK4069" s="3"/>
    </row>
    <row r="4070" spans="1:63" x14ac:dyDescent="0.25">
      <c r="A4070" s="1"/>
      <c r="BK4070" s="3"/>
    </row>
    <row r="4071" spans="1:63" x14ac:dyDescent="0.25">
      <c r="A4071" s="1"/>
      <c r="BK4071" s="3"/>
    </row>
    <row r="4072" spans="1:63" x14ac:dyDescent="0.25">
      <c r="A4072" s="1"/>
      <c r="BK4072" s="3"/>
    </row>
    <row r="4073" spans="1:63" x14ac:dyDescent="0.25">
      <c r="A4073" s="1"/>
      <c r="BK4073" s="3"/>
    </row>
    <row r="4074" spans="1:63" x14ac:dyDescent="0.25">
      <c r="A4074" s="1"/>
      <c r="BK4074" s="3"/>
    </row>
    <row r="4075" spans="1:63" x14ac:dyDescent="0.25">
      <c r="A4075" s="1"/>
      <c r="BK4075" s="3"/>
    </row>
    <row r="4076" spans="1:63" x14ac:dyDescent="0.25">
      <c r="A4076" s="1"/>
      <c r="BK4076" s="3"/>
    </row>
    <row r="4077" spans="1:63" x14ac:dyDescent="0.25">
      <c r="A4077" s="1"/>
      <c r="BK4077" s="3"/>
    </row>
    <row r="4078" spans="1:63" x14ac:dyDescent="0.25">
      <c r="A4078" s="1"/>
      <c r="BK4078" s="3"/>
    </row>
    <row r="4079" spans="1:63" x14ac:dyDescent="0.25">
      <c r="A4079" s="1"/>
      <c r="BK4079" s="3"/>
    </row>
    <row r="4080" spans="1:63" x14ac:dyDescent="0.25">
      <c r="A4080" s="1"/>
      <c r="BK4080" s="3"/>
    </row>
    <row r="4081" spans="1:63" x14ac:dyDescent="0.25">
      <c r="A4081" s="1"/>
      <c r="BK4081" s="3"/>
    </row>
    <row r="4082" spans="1:63" x14ac:dyDescent="0.25">
      <c r="A4082" s="1"/>
      <c r="BK4082" s="3"/>
    </row>
    <row r="4083" spans="1:63" x14ac:dyDescent="0.25">
      <c r="A4083" s="1"/>
      <c r="BK4083" s="3"/>
    </row>
    <row r="4084" spans="1:63" x14ac:dyDescent="0.25">
      <c r="A4084" s="1"/>
      <c r="BK4084" s="3"/>
    </row>
    <row r="4085" spans="1:63" x14ac:dyDescent="0.25">
      <c r="A4085" s="1"/>
      <c r="BK4085" s="3"/>
    </row>
    <row r="4086" spans="1:63" x14ac:dyDescent="0.25">
      <c r="A4086" s="1"/>
      <c r="BK4086" s="3"/>
    </row>
    <row r="4087" spans="1:63" x14ac:dyDescent="0.25">
      <c r="A4087" s="1"/>
      <c r="BK4087" s="3"/>
    </row>
    <row r="4088" spans="1:63" x14ac:dyDescent="0.25">
      <c r="A4088" s="1"/>
      <c r="BK4088" s="3"/>
    </row>
    <row r="4089" spans="1:63" x14ac:dyDescent="0.25">
      <c r="A4089" s="1"/>
      <c r="BK4089" s="3"/>
    </row>
    <row r="4090" spans="1:63" x14ac:dyDescent="0.25">
      <c r="A4090" s="1"/>
      <c r="BK4090" s="3"/>
    </row>
    <row r="4091" spans="1:63" x14ac:dyDescent="0.25">
      <c r="A4091" s="1"/>
      <c r="BK4091" s="3"/>
    </row>
    <row r="4092" spans="1:63" x14ac:dyDescent="0.25">
      <c r="A4092" s="1"/>
      <c r="BK4092" s="3"/>
    </row>
    <row r="4093" spans="1:63" x14ac:dyDescent="0.25">
      <c r="A4093" s="1"/>
      <c r="BK4093" s="3"/>
    </row>
    <row r="4094" spans="1:63" x14ac:dyDescent="0.25">
      <c r="A4094" s="1"/>
      <c r="BK4094" s="3"/>
    </row>
    <row r="4095" spans="1:63" x14ac:dyDescent="0.25">
      <c r="A4095" s="1"/>
      <c r="BK4095" s="3"/>
    </row>
    <row r="4096" spans="1:63" x14ac:dyDescent="0.25">
      <c r="A4096" s="1"/>
      <c r="BK4096" s="3"/>
    </row>
    <row r="4097" spans="1:63" x14ac:dyDescent="0.25">
      <c r="A4097" s="1"/>
      <c r="BK4097" s="3"/>
    </row>
    <row r="4098" spans="1:63" x14ac:dyDescent="0.25">
      <c r="A4098" s="1"/>
      <c r="BK4098" s="3"/>
    </row>
    <row r="4099" spans="1:63" x14ac:dyDescent="0.25">
      <c r="A4099" s="1"/>
      <c r="BK4099" s="3"/>
    </row>
    <row r="4100" spans="1:63" x14ac:dyDescent="0.25">
      <c r="A4100" s="1"/>
      <c r="BK4100" s="3"/>
    </row>
    <row r="4101" spans="1:63" x14ac:dyDescent="0.25">
      <c r="A4101" s="1"/>
      <c r="BK4101" s="3"/>
    </row>
    <row r="4102" spans="1:63" x14ac:dyDescent="0.25">
      <c r="A4102" s="1"/>
      <c r="BK4102" s="3"/>
    </row>
    <row r="4103" spans="1:63" x14ac:dyDescent="0.25">
      <c r="A4103" s="1"/>
      <c r="BK4103" s="3"/>
    </row>
    <row r="4104" spans="1:63" x14ac:dyDescent="0.25">
      <c r="A4104" s="1"/>
      <c r="BK4104" s="3"/>
    </row>
    <row r="4105" spans="1:63" x14ac:dyDescent="0.25">
      <c r="A4105" s="1"/>
      <c r="BK4105" s="3"/>
    </row>
    <row r="4106" spans="1:63" x14ac:dyDescent="0.25">
      <c r="A4106" s="1"/>
      <c r="BK4106" s="3"/>
    </row>
    <row r="4107" spans="1:63" x14ac:dyDescent="0.25">
      <c r="A4107" s="1"/>
      <c r="BK4107" s="3"/>
    </row>
    <row r="4108" spans="1:63" x14ac:dyDescent="0.25">
      <c r="A4108" s="1"/>
      <c r="BK4108" s="3"/>
    </row>
    <row r="4109" spans="1:63" x14ac:dyDescent="0.25">
      <c r="A4109" s="1"/>
      <c r="BK4109" s="3"/>
    </row>
    <row r="4110" spans="1:63" x14ac:dyDescent="0.25">
      <c r="A4110" s="1"/>
      <c r="BK4110" s="3"/>
    </row>
    <row r="4111" spans="1:63" x14ac:dyDescent="0.25">
      <c r="A4111" s="1"/>
      <c r="BK4111" s="3"/>
    </row>
    <row r="4112" spans="1:63" x14ac:dyDescent="0.25">
      <c r="A4112" s="1"/>
      <c r="BK4112" s="3"/>
    </row>
    <row r="4113" spans="1:63" x14ac:dyDescent="0.25">
      <c r="A4113" s="1"/>
      <c r="BK4113" s="3"/>
    </row>
    <row r="4114" spans="1:63" x14ac:dyDescent="0.25">
      <c r="A4114" s="1"/>
      <c r="BK4114" s="3"/>
    </row>
    <row r="4115" spans="1:63" x14ac:dyDescent="0.25">
      <c r="A4115" s="1"/>
      <c r="BK4115" s="3"/>
    </row>
    <row r="4116" spans="1:63" x14ac:dyDescent="0.25">
      <c r="A4116" s="1"/>
      <c r="BK4116" s="3"/>
    </row>
    <row r="4117" spans="1:63" x14ac:dyDescent="0.25">
      <c r="A4117" s="1"/>
      <c r="BK4117" s="3"/>
    </row>
    <row r="4118" spans="1:63" x14ac:dyDescent="0.25">
      <c r="A4118" s="1"/>
      <c r="BK4118" s="3"/>
    </row>
    <row r="4119" spans="1:63" x14ac:dyDescent="0.25">
      <c r="A4119" s="1"/>
      <c r="BK4119" s="3"/>
    </row>
    <row r="4120" spans="1:63" x14ac:dyDescent="0.25">
      <c r="A4120" s="1"/>
      <c r="BK4120" s="3"/>
    </row>
    <row r="4121" spans="1:63" x14ac:dyDescent="0.25">
      <c r="A4121" s="1"/>
      <c r="BK4121" s="3"/>
    </row>
    <row r="4122" spans="1:63" x14ac:dyDescent="0.25">
      <c r="A4122" s="1"/>
      <c r="BK4122" s="3"/>
    </row>
    <row r="4123" spans="1:63" x14ac:dyDescent="0.25">
      <c r="A4123" s="1"/>
      <c r="BK4123" s="3"/>
    </row>
    <row r="4124" spans="1:63" x14ac:dyDescent="0.25">
      <c r="A4124" s="1"/>
      <c r="BK4124" s="3"/>
    </row>
    <row r="4125" spans="1:63" x14ac:dyDescent="0.25">
      <c r="A4125" s="1"/>
      <c r="BK4125" s="3"/>
    </row>
    <row r="4126" spans="1:63" x14ac:dyDescent="0.25">
      <c r="A4126" s="1"/>
      <c r="BK4126" s="3"/>
    </row>
    <row r="4127" spans="1:63" x14ac:dyDescent="0.25">
      <c r="A4127" s="1"/>
      <c r="BK4127" s="3"/>
    </row>
    <row r="4128" spans="1:63" x14ac:dyDescent="0.25">
      <c r="A4128" s="1"/>
      <c r="BK4128" s="3"/>
    </row>
    <row r="4129" spans="1:63" x14ac:dyDescent="0.25">
      <c r="A4129" s="1"/>
      <c r="BK4129" s="3"/>
    </row>
    <row r="4130" spans="1:63" x14ac:dyDescent="0.25">
      <c r="A4130" s="1"/>
      <c r="BK4130" s="3"/>
    </row>
    <row r="4131" spans="1:63" x14ac:dyDescent="0.25">
      <c r="A4131" s="1"/>
      <c r="BK4131" s="3"/>
    </row>
    <row r="4132" spans="1:63" x14ac:dyDescent="0.25">
      <c r="A4132" s="1"/>
      <c r="BK4132" s="3"/>
    </row>
    <row r="4133" spans="1:63" x14ac:dyDescent="0.25">
      <c r="A4133" s="1"/>
      <c r="BK4133" s="3"/>
    </row>
    <row r="4134" spans="1:63" x14ac:dyDescent="0.25">
      <c r="A4134" s="1"/>
      <c r="BK4134" s="3"/>
    </row>
    <row r="4135" spans="1:63" x14ac:dyDescent="0.25">
      <c r="A4135" s="1"/>
      <c r="BK4135" s="3"/>
    </row>
    <row r="4136" spans="1:63" x14ac:dyDescent="0.25">
      <c r="A4136" s="1"/>
      <c r="BK4136" s="3"/>
    </row>
    <row r="4137" spans="1:63" x14ac:dyDescent="0.25">
      <c r="A4137" s="1"/>
      <c r="BK4137" s="3"/>
    </row>
    <row r="4138" spans="1:63" x14ac:dyDescent="0.25">
      <c r="A4138" s="1"/>
      <c r="BK4138" s="3"/>
    </row>
    <row r="4139" spans="1:63" x14ac:dyDescent="0.25">
      <c r="A4139" s="1"/>
      <c r="BK4139" s="3"/>
    </row>
    <row r="4140" spans="1:63" x14ac:dyDescent="0.25">
      <c r="A4140" s="1"/>
      <c r="BK4140" s="3"/>
    </row>
    <row r="4141" spans="1:63" x14ac:dyDescent="0.25">
      <c r="A4141" s="1"/>
      <c r="BK4141" s="3"/>
    </row>
    <row r="4142" spans="1:63" x14ac:dyDescent="0.25">
      <c r="A4142" s="1"/>
      <c r="BK4142" s="3"/>
    </row>
    <row r="4143" spans="1:63" x14ac:dyDescent="0.25">
      <c r="A4143" s="1"/>
      <c r="BK4143" s="3"/>
    </row>
    <row r="4144" spans="1:63" x14ac:dyDescent="0.25">
      <c r="A4144" s="1"/>
      <c r="BK4144" s="3"/>
    </row>
    <row r="4145" spans="1:63" x14ac:dyDescent="0.25">
      <c r="A4145" s="1"/>
      <c r="BK4145" s="3"/>
    </row>
    <row r="4146" spans="1:63" x14ac:dyDescent="0.25">
      <c r="A4146" s="1"/>
      <c r="BK4146" s="3"/>
    </row>
    <row r="4147" spans="1:63" x14ac:dyDescent="0.25">
      <c r="A4147" s="1"/>
      <c r="BK4147" s="3"/>
    </row>
    <row r="4148" spans="1:63" x14ac:dyDescent="0.25">
      <c r="A4148" s="1"/>
      <c r="BK4148" s="3"/>
    </row>
    <row r="4149" spans="1:63" x14ac:dyDescent="0.25">
      <c r="A4149" s="1"/>
      <c r="BK4149" s="3"/>
    </row>
    <row r="4150" spans="1:63" x14ac:dyDescent="0.25">
      <c r="A4150" s="1"/>
      <c r="BK4150" s="3"/>
    </row>
    <row r="4151" spans="1:63" x14ac:dyDescent="0.25">
      <c r="A4151" s="1"/>
      <c r="BK4151" s="3"/>
    </row>
    <row r="4152" spans="1:63" x14ac:dyDescent="0.25">
      <c r="A4152" s="1"/>
      <c r="BK4152" s="3"/>
    </row>
    <row r="4153" spans="1:63" x14ac:dyDescent="0.25">
      <c r="A4153" s="1"/>
      <c r="BK4153" s="3"/>
    </row>
    <row r="4154" spans="1:63" x14ac:dyDescent="0.25">
      <c r="A4154" s="1"/>
      <c r="BK4154" s="3"/>
    </row>
    <row r="4155" spans="1:63" x14ac:dyDescent="0.25">
      <c r="A4155" s="1"/>
      <c r="BK4155" s="3"/>
    </row>
    <row r="4156" spans="1:63" x14ac:dyDescent="0.25">
      <c r="A4156" s="1"/>
      <c r="BK4156" s="3"/>
    </row>
    <row r="4157" spans="1:63" x14ac:dyDescent="0.25">
      <c r="A4157" s="1"/>
      <c r="BK4157" s="3"/>
    </row>
    <row r="4158" spans="1:63" x14ac:dyDescent="0.25">
      <c r="A4158" s="1"/>
      <c r="BK4158" s="3"/>
    </row>
    <row r="4159" spans="1:63" x14ac:dyDescent="0.25">
      <c r="A4159" s="1"/>
      <c r="BK4159" s="3"/>
    </row>
    <row r="4160" spans="1:63" x14ac:dyDescent="0.25">
      <c r="A4160" s="1"/>
      <c r="BK4160" s="3"/>
    </row>
    <row r="4161" spans="1:63" x14ac:dyDescent="0.25">
      <c r="A4161" s="1"/>
      <c r="BK4161" s="3"/>
    </row>
    <row r="4162" spans="1:63" x14ac:dyDescent="0.25">
      <c r="A4162" s="1"/>
      <c r="BK4162" s="3"/>
    </row>
    <row r="4163" spans="1:63" x14ac:dyDescent="0.25">
      <c r="A4163" s="1"/>
      <c r="BK4163" s="3"/>
    </row>
    <row r="4164" spans="1:63" x14ac:dyDescent="0.25">
      <c r="A4164" s="1"/>
      <c r="BK4164" s="3"/>
    </row>
    <row r="4165" spans="1:63" x14ac:dyDescent="0.25">
      <c r="A4165" s="1"/>
      <c r="BK4165" s="3"/>
    </row>
    <row r="4166" spans="1:63" x14ac:dyDescent="0.25">
      <c r="A4166" s="1"/>
      <c r="BK4166" s="3"/>
    </row>
    <row r="4167" spans="1:63" x14ac:dyDescent="0.25">
      <c r="A4167" s="1"/>
      <c r="BK4167" s="3"/>
    </row>
    <row r="4168" spans="1:63" x14ac:dyDescent="0.25">
      <c r="A4168" s="1"/>
      <c r="BK4168" s="3"/>
    </row>
    <row r="4169" spans="1:63" x14ac:dyDescent="0.25">
      <c r="A4169" s="1"/>
      <c r="BK4169" s="3"/>
    </row>
    <row r="4170" spans="1:63" x14ac:dyDescent="0.25">
      <c r="A4170" s="1"/>
      <c r="BK4170" s="3"/>
    </row>
    <row r="4171" spans="1:63" x14ac:dyDescent="0.25">
      <c r="A4171" s="1"/>
      <c r="BK4171" s="3"/>
    </row>
    <row r="4172" spans="1:63" x14ac:dyDescent="0.25">
      <c r="A4172" s="1"/>
      <c r="BK4172" s="3"/>
    </row>
    <row r="4173" spans="1:63" x14ac:dyDescent="0.25">
      <c r="A4173" s="1"/>
      <c r="BK4173" s="3"/>
    </row>
    <row r="4174" spans="1:63" x14ac:dyDescent="0.25">
      <c r="A4174" s="1"/>
      <c r="BK4174" s="3"/>
    </row>
    <row r="4175" spans="1:63" x14ac:dyDescent="0.25">
      <c r="A4175" s="1"/>
      <c r="BK4175" s="3"/>
    </row>
    <row r="4176" spans="1:63" x14ac:dyDescent="0.25">
      <c r="A4176" s="1"/>
      <c r="BK4176" s="3"/>
    </row>
    <row r="4177" spans="1:63" x14ac:dyDescent="0.25">
      <c r="A4177" s="1"/>
      <c r="BK4177" s="3"/>
    </row>
    <row r="4178" spans="1:63" x14ac:dyDescent="0.25">
      <c r="A4178" s="1"/>
      <c r="BK4178" s="3"/>
    </row>
    <row r="4179" spans="1:63" x14ac:dyDescent="0.25">
      <c r="A4179" s="1"/>
      <c r="BK4179" s="3"/>
    </row>
    <row r="4180" spans="1:63" x14ac:dyDescent="0.25">
      <c r="A4180" s="1"/>
      <c r="BK4180" s="3"/>
    </row>
    <row r="4181" spans="1:63" x14ac:dyDescent="0.25">
      <c r="A4181" s="1"/>
      <c r="BK4181" s="3"/>
    </row>
    <row r="4182" spans="1:63" x14ac:dyDescent="0.25">
      <c r="A4182" s="1"/>
      <c r="BK4182" s="3"/>
    </row>
    <row r="4183" spans="1:63" x14ac:dyDescent="0.25">
      <c r="A4183" s="1"/>
      <c r="BK4183" s="3"/>
    </row>
    <row r="4184" spans="1:63" x14ac:dyDescent="0.25">
      <c r="A4184" s="1"/>
      <c r="BK4184" s="3"/>
    </row>
    <row r="4185" spans="1:63" x14ac:dyDescent="0.25">
      <c r="A4185" s="1"/>
      <c r="BK4185" s="3"/>
    </row>
    <row r="4186" spans="1:63" x14ac:dyDescent="0.25">
      <c r="A4186" s="1"/>
      <c r="BK4186" s="3"/>
    </row>
    <row r="4187" spans="1:63" x14ac:dyDescent="0.25">
      <c r="A4187" s="1"/>
      <c r="BK4187" s="3"/>
    </row>
    <row r="4188" spans="1:63" x14ac:dyDescent="0.25">
      <c r="A4188" s="1"/>
      <c r="BK4188" s="3"/>
    </row>
    <row r="4189" spans="1:63" x14ac:dyDescent="0.25">
      <c r="A4189" s="1"/>
      <c r="BK4189" s="3"/>
    </row>
    <row r="4190" spans="1:63" x14ac:dyDescent="0.25">
      <c r="A4190" s="1"/>
      <c r="BK4190" s="3"/>
    </row>
    <row r="4191" spans="1:63" x14ac:dyDescent="0.25">
      <c r="A4191" s="1"/>
      <c r="BK4191" s="3"/>
    </row>
    <row r="4192" spans="1:63" x14ac:dyDescent="0.25">
      <c r="A4192" s="1"/>
      <c r="BK4192" s="3"/>
    </row>
    <row r="4193" spans="1:63" x14ac:dyDescent="0.25">
      <c r="A4193" s="1"/>
      <c r="BK4193" s="3"/>
    </row>
    <row r="4194" spans="1:63" x14ac:dyDescent="0.25">
      <c r="A4194" s="1"/>
      <c r="BK4194" s="3"/>
    </row>
    <row r="4195" spans="1:63" x14ac:dyDescent="0.25">
      <c r="A4195" s="1"/>
      <c r="BK4195" s="3"/>
    </row>
    <row r="4196" spans="1:63" x14ac:dyDescent="0.25">
      <c r="A4196" s="1"/>
      <c r="BK4196" s="3"/>
    </row>
    <row r="4197" spans="1:63" x14ac:dyDescent="0.25">
      <c r="A4197" s="1"/>
      <c r="BK4197" s="3"/>
    </row>
    <row r="4198" spans="1:63" x14ac:dyDescent="0.25">
      <c r="A4198" s="1"/>
      <c r="BK4198" s="3"/>
    </row>
    <row r="4199" spans="1:63" x14ac:dyDescent="0.25">
      <c r="A4199" s="1"/>
      <c r="BK4199" s="3"/>
    </row>
    <row r="4200" spans="1:63" x14ac:dyDescent="0.25">
      <c r="A4200" s="1"/>
      <c r="BK4200" s="3"/>
    </row>
    <row r="4201" spans="1:63" x14ac:dyDescent="0.25">
      <c r="A4201" s="1"/>
      <c r="BK4201" s="3"/>
    </row>
    <row r="4202" spans="1:63" x14ac:dyDescent="0.25">
      <c r="A4202" s="1"/>
      <c r="BK4202" s="3"/>
    </row>
    <row r="4203" spans="1:63" x14ac:dyDescent="0.25">
      <c r="A4203" s="1"/>
      <c r="BK4203" s="3"/>
    </row>
    <row r="4204" spans="1:63" x14ac:dyDescent="0.25">
      <c r="A4204" s="1"/>
      <c r="BK4204" s="3"/>
    </row>
    <row r="4205" spans="1:63" x14ac:dyDescent="0.25">
      <c r="A4205" s="1"/>
      <c r="BK4205" s="3"/>
    </row>
    <row r="4206" spans="1:63" x14ac:dyDescent="0.25">
      <c r="A4206" s="1"/>
      <c r="BK4206" s="3"/>
    </row>
    <row r="4207" spans="1:63" x14ac:dyDescent="0.25">
      <c r="A4207" s="1"/>
      <c r="BK4207" s="3"/>
    </row>
    <row r="4208" spans="1:63" x14ac:dyDescent="0.25">
      <c r="A4208" s="1"/>
      <c r="BK4208" s="3"/>
    </row>
    <row r="4209" spans="1:63" x14ac:dyDescent="0.25">
      <c r="A4209" s="1"/>
      <c r="BK4209" s="3"/>
    </row>
    <row r="4210" spans="1:63" x14ac:dyDescent="0.25">
      <c r="A4210" s="1"/>
      <c r="BK4210" s="3"/>
    </row>
    <row r="4211" spans="1:63" x14ac:dyDescent="0.25">
      <c r="A4211" s="1"/>
      <c r="BK4211" s="3"/>
    </row>
    <row r="4212" spans="1:63" x14ac:dyDescent="0.25">
      <c r="A4212" s="1"/>
      <c r="BK4212" s="3"/>
    </row>
    <row r="4213" spans="1:63" x14ac:dyDescent="0.25">
      <c r="A4213" s="1"/>
      <c r="BK4213" s="3"/>
    </row>
    <row r="4214" spans="1:63" x14ac:dyDescent="0.25">
      <c r="A4214" s="1"/>
      <c r="BK4214" s="3"/>
    </row>
    <row r="4215" spans="1:63" x14ac:dyDescent="0.25">
      <c r="A4215" s="1"/>
      <c r="BK4215" s="3"/>
    </row>
    <row r="4216" spans="1:63" x14ac:dyDescent="0.25">
      <c r="A4216" s="1"/>
      <c r="BK4216" s="3"/>
    </row>
    <row r="4217" spans="1:63" x14ac:dyDescent="0.25">
      <c r="A4217" s="1"/>
      <c r="BK4217" s="3"/>
    </row>
    <row r="4218" spans="1:63" x14ac:dyDescent="0.25">
      <c r="A4218" s="1"/>
      <c r="BK4218" s="3"/>
    </row>
    <row r="4219" spans="1:63" x14ac:dyDescent="0.25">
      <c r="A4219" s="1"/>
      <c r="BK4219" s="3"/>
    </row>
    <row r="4220" spans="1:63" x14ac:dyDescent="0.25">
      <c r="A4220" s="1"/>
      <c r="BK4220" s="3"/>
    </row>
    <row r="4221" spans="1:63" x14ac:dyDescent="0.25">
      <c r="A4221" s="1"/>
      <c r="BK4221" s="3"/>
    </row>
    <row r="4222" spans="1:63" x14ac:dyDescent="0.25">
      <c r="A4222" s="1"/>
      <c r="BK4222" s="3"/>
    </row>
    <row r="4223" spans="1:63" x14ac:dyDescent="0.25">
      <c r="A4223" s="1"/>
      <c r="BK4223" s="3"/>
    </row>
    <row r="4224" spans="1:63" x14ac:dyDescent="0.25">
      <c r="A4224" s="1"/>
      <c r="BK4224" s="3"/>
    </row>
    <row r="4225" spans="1:63" x14ac:dyDescent="0.25">
      <c r="A4225" s="1"/>
      <c r="BK4225" s="3"/>
    </row>
    <row r="4226" spans="1:63" x14ac:dyDescent="0.25">
      <c r="A4226" s="1"/>
      <c r="BK4226" s="3"/>
    </row>
    <row r="4227" spans="1:63" x14ac:dyDescent="0.25">
      <c r="A4227" s="1"/>
      <c r="BK4227" s="3"/>
    </row>
    <row r="4228" spans="1:63" x14ac:dyDescent="0.25">
      <c r="A4228" s="1"/>
      <c r="BK4228" s="3"/>
    </row>
    <row r="4229" spans="1:63" x14ac:dyDescent="0.25">
      <c r="A4229" s="1"/>
      <c r="BK4229" s="3"/>
    </row>
    <row r="4230" spans="1:63" x14ac:dyDescent="0.25">
      <c r="A4230" s="1"/>
      <c r="BK4230" s="3"/>
    </row>
    <row r="4231" spans="1:63" x14ac:dyDescent="0.25">
      <c r="A4231" s="1"/>
      <c r="BK4231" s="3"/>
    </row>
    <row r="4232" spans="1:63" x14ac:dyDescent="0.25">
      <c r="A4232" s="1"/>
      <c r="BK4232" s="3"/>
    </row>
    <row r="4233" spans="1:63" x14ac:dyDescent="0.25">
      <c r="A4233" s="1"/>
      <c r="BK4233" s="3"/>
    </row>
    <row r="4234" spans="1:63" x14ac:dyDescent="0.25">
      <c r="A4234" s="1"/>
      <c r="BK4234" s="3"/>
    </row>
    <row r="4235" spans="1:63" x14ac:dyDescent="0.25">
      <c r="A4235" s="1"/>
      <c r="BK4235" s="3"/>
    </row>
    <row r="4236" spans="1:63" x14ac:dyDescent="0.25">
      <c r="A4236" s="1"/>
      <c r="BK4236" s="3"/>
    </row>
    <row r="4237" spans="1:63" x14ac:dyDescent="0.25">
      <c r="A4237" s="1"/>
      <c r="BK4237" s="3"/>
    </row>
    <row r="4238" spans="1:63" x14ac:dyDescent="0.25">
      <c r="A4238" s="1"/>
      <c r="BK4238" s="3"/>
    </row>
    <row r="4239" spans="1:63" x14ac:dyDescent="0.25">
      <c r="A4239" s="1"/>
      <c r="BK4239" s="3"/>
    </row>
    <row r="4240" spans="1:63" x14ac:dyDescent="0.25">
      <c r="A4240" s="1"/>
      <c r="BK4240" s="3"/>
    </row>
    <row r="4241" spans="1:63" x14ac:dyDescent="0.25">
      <c r="A4241" s="1"/>
      <c r="BK4241" s="3"/>
    </row>
    <row r="4242" spans="1:63" x14ac:dyDescent="0.25">
      <c r="A4242" s="1"/>
      <c r="BK4242" s="3"/>
    </row>
    <row r="4243" spans="1:63" x14ac:dyDescent="0.25">
      <c r="A4243" s="1"/>
      <c r="BK4243" s="3"/>
    </row>
    <row r="4244" spans="1:63" x14ac:dyDescent="0.25">
      <c r="A4244" s="1"/>
      <c r="BK4244" s="3"/>
    </row>
    <row r="4245" spans="1:63" x14ac:dyDescent="0.25">
      <c r="A4245" s="1"/>
      <c r="BK4245" s="3"/>
    </row>
    <row r="4246" spans="1:63" x14ac:dyDescent="0.25">
      <c r="A4246" s="1"/>
      <c r="BK4246" s="3"/>
    </row>
    <row r="4247" spans="1:63" x14ac:dyDescent="0.25">
      <c r="A4247" s="1"/>
      <c r="BK4247" s="3"/>
    </row>
    <row r="4248" spans="1:63" x14ac:dyDescent="0.25">
      <c r="A4248" s="1"/>
      <c r="BK4248" s="3"/>
    </row>
    <row r="4249" spans="1:63" x14ac:dyDescent="0.25">
      <c r="A4249" s="1"/>
      <c r="BK4249" s="3"/>
    </row>
    <row r="4250" spans="1:63" x14ac:dyDescent="0.25">
      <c r="A4250" s="1"/>
      <c r="BK4250" s="3"/>
    </row>
    <row r="4251" spans="1:63" x14ac:dyDescent="0.25">
      <c r="A4251" s="1"/>
      <c r="BK4251" s="3"/>
    </row>
    <row r="4252" spans="1:63" x14ac:dyDescent="0.25">
      <c r="A4252" s="1"/>
      <c r="BK4252" s="3"/>
    </row>
    <row r="4253" spans="1:63" x14ac:dyDescent="0.25">
      <c r="A4253" s="1"/>
      <c r="BK4253" s="3"/>
    </row>
    <row r="4254" spans="1:63" x14ac:dyDescent="0.25">
      <c r="A4254" s="1"/>
      <c r="BK4254" s="3"/>
    </row>
    <row r="4255" spans="1:63" x14ac:dyDescent="0.25">
      <c r="A4255" s="1"/>
      <c r="BK4255" s="3"/>
    </row>
    <row r="4256" spans="1:63" x14ac:dyDescent="0.25">
      <c r="A4256" s="1"/>
      <c r="BK4256" s="3"/>
    </row>
    <row r="4257" spans="1:63" x14ac:dyDescent="0.25">
      <c r="A4257" s="1"/>
      <c r="BK4257" s="3"/>
    </row>
    <row r="4258" spans="1:63" x14ac:dyDescent="0.25">
      <c r="A4258" s="1"/>
      <c r="BK4258" s="3"/>
    </row>
    <row r="4259" spans="1:63" x14ac:dyDescent="0.25">
      <c r="A4259" s="1"/>
      <c r="BK4259" s="3"/>
    </row>
    <row r="4260" spans="1:63" x14ac:dyDescent="0.25">
      <c r="A4260" s="1"/>
      <c r="BK4260" s="3"/>
    </row>
    <row r="4261" spans="1:63" x14ac:dyDescent="0.25">
      <c r="A4261" s="1"/>
      <c r="BK4261" s="3"/>
    </row>
    <row r="4262" spans="1:63" x14ac:dyDescent="0.25">
      <c r="A4262" s="1"/>
      <c r="BK4262" s="3"/>
    </row>
    <row r="4263" spans="1:63" x14ac:dyDescent="0.25">
      <c r="A4263" s="1"/>
      <c r="BK4263" s="3"/>
    </row>
    <row r="4264" spans="1:63" x14ac:dyDescent="0.25">
      <c r="A4264" s="1"/>
      <c r="BK4264" s="3"/>
    </row>
    <row r="4265" spans="1:63" x14ac:dyDescent="0.25">
      <c r="A4265" s="1"/>
      <c r="BK4265" s="3"/>
    </row>
    <row r="4266" spans="1:63" x14ac:dyDescent="0.25">
      <c r="A4266" s="1"/>
      <c r="BK4266" s="3"/>
    </row>
    <row r="4267" spans="1:63" x14ac:dyDescent="0.25">
      <c r="A4267" s="1"/>
      <c r="BK4267" s="3"/>
    </row>
    <row r="4268" spans="1:63" x14ac:dyDescent="0.25">
      <c r="A4268" s="1"/>
      <c r="BK4268" s="3"/>
    </row>
    <row r="4269" spans="1:63" x14ac:dyDescent="0.25">
      <c r="A4269" s="1"/>
      <c r="BK4269" s="3"/>
    </row>
    <row r="4270" spans="1:63" x14ac:dyDescent="0.25">
      <c r="A4270" s="1"/>
      <c r="BK4270" s="3"/>
    </row>
    <row r="4271" spans="1:63" x14ac:dyDescent="0.25">
      <c r="A4271" s="1"/>
      <c r="BK4271" s="3"/>
    </row>
    <row r="4272" spans="1:63" x14ac:dyDescent="0.25">
      <c r="A4272" s="1"/>
      <c r="BK4272" s="3"/>
    </row>
    <row r="4273" spans="1:63" x14ac:dyDescent="0.25">
      <c r="A4273" s="1"/>
      <c r="BK4273" s="3"/>
    </row>
    <row r="4274" spans="1:63" x14ac:dyDescent="0.25">
      <c r="A4274" s="1"/>
      <c r="BK4274" s="3"/>
    </row>
    <row r="4275" spans="1:63" x14ac:dyDescent="0.25">
      <c r="A4275" s="1"/>
      <c r="BK4275" s="3"/>
    </row>
    <row r="4276" spans="1:63" x14ac:dyDescent="0.25">
      <c r="A4276" s="1"/>
      <c r="BK4276" s="3"/>
    </row>
    <row r="4277" spans="1:63" x14ac:dyDescent="0.25">
      <c r="A4277" s="1"/>
      <c r="BK4277" s="3"/>
    </row>
    <row r="4278" spans="1:63" x14ac:dyDescent="0.25">
      <c r="A4278" s="1"/>
      <c r="BK4278" s="3"/>
    </row>
    <row r="4279" spans="1:63" x14ac:dyDescent="0.25">
      <c r="A4279" s="1"/>
      <c r="BK4279" s="3"/>
    </row>
    <row r="4280" spans="1:63" x14ac:dyDescent="0.25">
      <c r="A4280" s="1"/>
      <c r="BK4280" s="3"/>
    </row>
    <row r="4281" spans="1:63" x14ac:dyDescent="0.25">
      <c r="A4281" s="1"/>
      <c r="BK4281" s="3"/>
    </row>
    <row r="4282" spans="1:63" x14ac:dyDescent="0.25">
      <c r="A4282" s="1"/>
      <c r="BK4282" s="3"/>
    </row>
    <row r="4283" spans="1:63" x14ac:dyDescent="0.25">
      <c r="A4283" s="1"/>
      <c r="BK4283" s="3"/>
    </row>
    <row r="4284" spans="1:63" x14ac:dyDescent="0.25">
      <c r="A4284" s="1"/>
      <c r="BK4284" s="3"/>
    </row>
    <row r="4285" spans="1:63" x14ac:dyDescent="0.25">
      <c r="A4285" s="1"/>
      <c r="BK4285" s="3"/>
    </row>
    <row r="4286" spans="1:63" x14ac:dyDescent="0.25">
      <c r="A4286" s="1"/>
      <c r="BK4286" s="3"/>
    </row>
    <row r="4287" spans="1:63" x14ac:dyDescent="0.25">
      <c r="A4287" s="1"/>
      <c r="BK4287" s="3"/>
    </row>
    <row r="4288" spans="1:63" x14ac:dyDescent="0.25">
      <c r="A4288" s="1"/>
      <c r="BK4288" s="3"/>
    </row>
    <row r="4289" spans="1:63" x14ac:dyDescent="0.25">
      <c r="A4289" s="1"/>
      <c r="BK4289" s="3"/>
    </row>
    <row r="4290" spans="1:63" x14ac:dyDescent="0.25">
      <c r="A4290" s="1"/>
      <c r="BK4290" s="3"/>
    </row>
    <row r="4291" spans="1:63" x14ac:dyDescent="0.25">
      <c r="A4291" s="1"/>
      <c r="BK4291" s="3"/>
    </row>
    <row r="4292" spans="1:63" x14ac:dyDescent="0.25">
      <c r="A4292" s="1"/>
      <c r="BK4292" s="3"/>
    </row>
    <row r="4293" spans="1:63" x14ac:dyDescent="0.25">
      <c r="A4293" s="1"/>
      <c r="BK4293" s="3"/>
    </row>
    <row r="4294" spans="1:63" x14ac:dyDescent="0.25">
      <c r="A4294" s="1"/>
      <c r="BK4294" s="3"/>
    </row>
    <row r="4295" spans="1:63" x14ac:dyDescent="0.25">
      <c r="A4295" s="1"/>
      <c r="BK4295" s="3"/>
    </row>
    <row r="4296" spans="1:63" x14ac:dyDescent="0.25">
      <c r="A4296" s="1"/>
      <c r="BK4296" s="3"/>
    </row>
    <row r="4297" spans="1:63" x14ac:dyDescent="0.25">
      <c r="A4297" s="1"/>
      <c r="BK4297" s="3"/>
    </row>
    <row r="4298" spans="1:63" x14ac:dyDescent="0.25">
      <c r="A4298" s="1"/>
      <c r="BK4298" s="3"/>
    </row>
    <row r="4299" spans="1:63" x14ac:dyDescent="0.25">
      <c r="A4299" s="1"/>
      <c r="BK4299" s="3"/>
    </row>
    <row r="4300" spans="1:63" x14ac:dyDescent="0.25">
      <c r="A4300" s="1"/>
      <c r="BK4300" s="3"/>
    </row>
    <row r="4301" spans="1:63" x14ac:dyDescent="0.25">
      <c r="A4301" s="1"/>
      <c r="BK4301" s="3"/>
    </row>
    <row r="4302" spans="1:63" x14ac:dyDescent="0.25">
      <c r="A4302" s="1"/>
      <c r="BK4302" s="3"/>
    </row>
    <row r="4303" spans="1:63" x14ac:dyDescent="0.25">
      <c r="A4303" s="1"/>
      <c r="BK4303" s="3"/>
    </row>
    <row r="4304" spans="1:63" x14ac:dyDescent="0.25">
      <c r="A4304" s="1"/>
      <c r="BK4304" s="3"/>
    </row>
    <row r="4305" spans="1:63" x14ac:dyDescent="0.25">
      <c r="A4305" s="1"/>
      <c r="BK4305" s="3"/>
    </row>
    <row r="4306" spans="1:63" x14ac:dyDescent="0.25">
      <c r="A4306" s="1"/>
      <c r="BK4306" s="3"/>
    </row>
    <row r="4307" spans="1:63" x14ac:dyDescent="0.25">
      <c r="A4307" s="1"/>
      <c r="BK4307" s="3"/>
    </row>
    <row r="4308" spans="1:63" x14ac:dyDescent="0.25">
      <c r="A4308" s="1"/>
      <c r="BK4308" s="3"/>
    </row>
    <row r="4309" spans="1:63" x14ac:dyDescent="0.25">
      <c r="A4309" s="1"/>
      <c r="BK4309" s="3"/>
    </row>
    <row r="4310" spans="1:63" x14ac:dyDescent="0.25">
      <c r="A4310" s="1"/>
      <c r="BK4310" s="3"/>
    </row>
    <row r="4311" spans="1:63" x14ac:dyDescent="0.25">
      <c r="A4311" s="1"/>
      <c r="BK4311" s="3"/>
    </row>
    <row r="4312" spans="1:63" x14ac:dyDescent="0.25">
      <c r="A4312" s="1"/>
      <c r="BK4312" s="3"/>
    </row>
    <row r="4313" spans="1:63" x14ac:dyDescent="0.25">
      <c r="A4313" s="1"/>
      <c r="BK4313" s="3"/>
    </row>
    <row r="4314" spans="1:63" x14ac:dyDescent="0.25">
      <c r="A4314" s="1"/>
      <c r="BK4314" s="3"/>
    </row>
    <row r="4315" spans="1:63" x14ac:dyDescent="0.25">
      <c r="A4315" s="1"/>
      <c r="BK4315" s="3"/>
    </row>
    <row r="4316" spans="1:63" x14ac:dyDescent="0.25">
      <c r="A4316" s="1"/>
      <c r="BK4316" s="3"/>
    </row>
    <row r="4317" spans="1:63" x14ac:dyDescent="0.25">
      <c r="A4317" s="1"/>
      <c r="BK4317" s="3"/>
    </row>
    <row r="4318" spans="1:63" x14ac:dyDescent="0.25">
      <c r="A4318" s="1"/>
      <c r="BK4318" s="3"/>
    </row>
    <row r="4319" spans="1:63" x14ac:dyDescent="0.25">
      <c r="A4319" s="1"/>
      <c r="BK4319" s="3"/>
    </row>
    <row r="4320" spans="1:63" x14ac:dyDescent="0.25">
      <c r="A4320" s="1"/>
      <c r="BK4320" s="3"/>
    </row>
    <row r="4321" spans="1:63" x14ac:dyDescent="0.25">
      <c r="A4321" s="1"/>
      <c r="BK4321" s="3"/>
    </row>
    <row r="4322" spans="1:63" x14ac:dyDescent="0.25">
      <c r="A4322" s="1"/>
      <c r="BK4322" s="3"/>
    </row>
    <row r="4323" spans="1:63" x14ac:dyDescent="0.25">
      <c r="A4323" s="1"/>
      <c r="BK4323" s="3"/>
    </row>
    <row r="4324" spans="1:63" x14ac:dyDescent="0.25">
      <c r="A4324" s="1"/>
      <c r="BK4324" s="3"/>
    </row>
    <row r="4325" spans="1:63" x14ac:dyDescent="0.25">
      <c r="A4325" s="1"/>
      <c r="BK4325" s="3"/>
    </row>
    <row r="4326" spans="1:63" x14ac:dyDescent="0.25">
      <c r="A4326" s="1"/>
      <c r="BK4326" s="3"/>
    </row>
    <row r="4327" spans="1:63" x14ac:dyDescent="0.25">
      <c r="A4327" s="1"/>
      <c r="BK4327" s="3"/>
    </row>
    <row r="4328" spans="1:63" x14ac:dyDescent="0.25">
      <c r="A4328" s="1"/>
      <c r="BK4328" s="3"/>
    </row>
    <row r="4329" spans="1:63" x14ac:dyDescent="0.25">
      <c r="A4329" s="1"/>
      <c r="BK4329" s="3"/>
    </row>
    <row r="4330" spans="1:63" x14ac:dyDescent="0.25">
      <c r="A4330" s="1"/>
      <c r="BK4330" s="3"/>
    </row>
    <row r="4331" spans="1:63" x14ac:dyDescent="0.25">
      <c r="A4331" s="1"/>
      <c r="BK4331" s="3"/>
    </row>
    <row r="4332" spans="1:63" x14ac:dyDescent="0.25">
      <c r="A4332" s="1"/>
      <c r="BK4332" s="3"/>
    </row>
    <row r="4333" spans="1:63" x14ac:dyDescent="0.25">
      <c r="A4333" s="1"/>
      <c r="BK4333" s="3"/>
    </row>
    <row r="4334" spans="1:63" x14ac:dyDescent="0.25">
      <c r="A4334" s="1"/>
      <c r="BK4334" s="3"/>
    </row>
    <row r="4335" spans="1:63" x14ac:dyDescent="0.25">
      <c r="A4335" s="1"/>
      <c r="BK4335" s="3"/>
    </row>
    <row r="4336" spans="1:63" x14ac:dyDescent="0.25">
      <c r="A4336" s="1"/>
      <c r="BK4336" s="3"/>
    </row>
    <row r="4337" spans="1:63" x14ac:dyDescent="0.25">
      <c r="A4337" s="1"/>
      <c r="BK4337" s="3"/>
    </row>
    <row r="4338" spans="1:63" x14ac:dyDescent="0.25">
      <c r="A4338" s="1"/>
      <c r="BK4338" s="3"/>
    </row>
    <row r="4339" spans="1:63" x14ac:dyDescent="0.25">
      <c r="A4339" s="1"/>
      <c r="BK4339" s="3"/>
    </row>
    <row r="4340" spans="1:63" x14ac:dyDescent="0.25">
      <c r="A4340" s="1"/>
      <c r="BK4340" s="3"/>
    </row>
    <row r="4341" spans="1:63" x14ac:dyDescent="0.25">
      <c r="A4341" s="1"/>
      <c r="BK4341" s="3"/>
    </row>
    <row r="4342" spans="1:63" x14ac:dyDescent="0.25">
      <c r="A4342" s="1"/>
      <c r="BK4342" s="3"/>
    </row>
    <row r="4343" spans="1:63" x14ac:dyDescent="0.25">
      <c r="A4343" s="1"/>
      <c r="BK4343" s="3"/>
    </row>
    <row r="4344" spans="1:63" x14ac:dyDescent="0.25">
      <c r="A4344" s="1"/>
      <c r="BK4344" s="3"/>
    </row>
    <row r="4345" spans="1:63" x14ac:dyDescent="0.25">
      <c r="A4345" s="1"/>
      <c r="BK4345" s="3"/>
    </row>
    <row r="4346" spans="1:63" x14ac:dyDescent="0.25">
      <c r="A4346" s="1"/>
      <c r="BK4346" s="3"/>
    </row>
    <row r="4347" spans="1:63" x14ac:dyDescent="0.25">
      <c r="A4347" s="1"/>
      <c r="BK4347" s="3"/>
    </row>
    <row r="4348" spans="1:63" x14ac:dyDescent="0.25">
      <c r="A4348" s="1"/>
      <c r="BK4348" s="3"/>
    </row>
    <row r="4349" spans="1:63" x14ac:dyDescent="0.25">
      <c r="A4349" s="1"/>
      <c r="BK4349" s="3"/>
    </row>
    <row r="4350" spans="1:63" x14ac:dyDescent="0.25">
      <c r="A4350" s="1"/>
      <c r="BK4350" s="3"/>
    </row>
    <row r="4351" spans="1:63" x14ac:dyDescent="0.25">
      <c r="A4351" s="1"/>
      <c r="BK4351" s="3"/>
    </row>
    <row r="4352" spans="1:63" x14ac:dyDescent="0.25">
      <c r="A4352" s="1"/>
      <c r="BK4352" s="3"/>
    </row>
    <row r="4353" spans="1:63" x14ac:dyDescent="0.25">
      <c r="A4353" s="1"/>
      <c r="BK4353" s="3"/>
    </row>
    <row r="4354" spans="1:63" x14ac:dyDescent="0.25">
      <c r="A4354" s="1"/>
      <c r="BK4354" s="3"/>
    </row>
    <row r="4355" spans="1:63" x14ac:dyDescent="0.25">
      <c r="A4355" s="1"/>
      <c r="BK4355" s="3"/>
    </row>
    <row r="4356" spans="1:63" x14ac:dyDescent="0.25">
      <c r="A4356" s="1"/>
      <c r="BK4356" s="3"/>
    </row>
    <row r="4357" spans="1:63" x14ac:dyDescent="0.25">
      <c r="A4357" s="1"/>
      <c r="BK4357" s="3"/>
    </row>
    <row r="4358" spans="1:63" x14ac:dyDescent="0.25">
      <c r="A4358" s="1"/>
      <c r="BK4358" s="3"/>
    </row>
    <row r="4359" spans="1:63" x14ac:dyDescent="0.25">
      <c r="A4359" s="1"/>
      <c r="BK4359" s="3"/>
    </row>
    <row r="4360" spans="1:63" x14ac:dyDescent="0.25">
      <c r="A4360" s="1"/>
      <c r="BK4360" s="3"/>
    </row>
    <row r="4361" spans="1:63" x14ac:dyDescent="0.25">
      <c r="A4361" s="1"/>
      <c r="BK4361" s="3"/>
    </row>
    <row r="4362" spans="1:63" x14ac:dyDescent="0.25">
      <c r="A4362" s="1"/>
      <c r="BK4362" s="3"/>
    </row>
    <row r="4363" spans="1:63" x14ac:dyDescent="0.25">
      <c r="A4363" s="1"/>
      <c r="BK4363" s="3"/>
    </row>
    <row r="4364" spans="1:63" x14ac:dyDescent="0.25">
      <c r="A4364" s="1"/>
      <c r="BK4364" s="3"/>
    </row>
    <row r="4365" spans="1:63" x14ac:dyDescent="0.25">
      <c r="A4365" s="1"/>
      <c r="BK4365" s="3"/>
    </row>
    <row r="4366" spans="1:63" x14ac:dyDescent="0.25">
      <c r="A4366" s="1"/>
      <c r="BK4366" s="3"/>
    </row>
    <row r="4367" spans="1:63" x14ac:dyDescent="0.25">
      <c r="A4367" s="1"/>
      <c r="BK4367" s="3"/>
    </row>
    <row r="4368" spans="1:63" x14ac:dyDescent="0.25">
      <c r="A4368" s="1"/>
      <c r="BK4368" s="3"/>
    </row>
    <row r="4369" spans="1:63" x14ac:dyDescent="0.25">
      <c r="A4369" s="1"/>
      <c r="BK4369" s="3"/>
    </row>
    <row r="4370" spans="1:63" x14ac:dyDescent="0.25">
      <c r="A4370" s="1"/>
      <c r="BK4370" s="3"/>
    </row>
    <row r="4371" spans="1:63" x14ac:dyDescent="0.25">
      <c r="A4371" s="1"/>
      <c r="BK4371" s="3"/>
    </row>
    <row r="4372" spans="1:63" x14ac:dyDescent="0.25">
      <c r="A4372" s="1"/>
      <c r="BK4372" s="3"/>
    </row>
    <row r="4373" spans="1:63" x14ac:dyDescent="0.25">
      <c r="A4373" s="1"/>
      <c r="BK4373" s="3"/>
    </row>
    <row r="4374" spans="1:63" x14ac:dyDescent="0.25">
      <c r="A4374" s="1"/>
      <c r="BK4374" s="3"/>
    </row>
    <row r="4375" spans="1:63" x14ac:dyDescent="0.25">
      <c r="A4375" s="1"/>
      <c r="BK4375" s="3"/>
    </row>
    <row r="4376" spans="1:63" x14ac:dyDescent="0.25">
      <c r="A4376" s="1"/>
      <c r="BK4376" s="3"/>
    </row>
    <row r="4377" spans="1:63" x14ac:dyDescent="0.25">
      <c r="A4377" s="1"/>
      <c r="BK4377" s="3"/>
    </row>
    <row r="4378" spans="1:63" x14ac:dyDescent="0.25">
      <c r="A4378" s="1"/>
      <c r="BK4378" s="3"/>
    </row>
    <row r="4379" spans="1:63" x14ac:dyDescent="0.25">
      <c r="A4379" s="1"/>
      <c r="BK4379" s="3"/>
    </row>
    <row r="4380" spans="1:63" x14ac:dyDescent="0.25">
      <c r="A4380" s="1"/>
      <c r="BK4380" s="3"/>
    </row>
    <row r="4381" spans="1:63" x14ac:dyDescent="0.25">
      <c r="A4381" s="1"/>
      <c r="BK4381" s="3"/>
    </row>
    <row r="4382" spans="1:63" x14ac:dyDescent="0.25">
      <c r="A4382" s="1"/>
      <c r="BK4382" s="3"/>
    </row>
    <row r="4383" spans="1:63" x14ac:dyDescent="0.25">
      <c r="A4383" s="1"/>
      <c r="BK4383" s="3"/>
    </row>
    <row r="4384" spans="1:63" x14ac:dyDescent="0.25">
      <c r="A4384" s="1"/>
      <c r="BK4384" s="3"/>
    </row>
    <row r="4385" spans="1:63" x14ac:dyDescent="0.25">
      <c r="A4385" s="1"/>
      <c r="BK4385" s="3"/>
    </row>
    <row r="4386" spans="1:63" x14ac:dyDescent="0.25">
      <c r="A4386" s="1"/>
      <c r="BK4386" s="3"/>
    </row>
    <row r="4387" spans="1:63" x14ac:dyDescent="0.25">
      <c r="A4387" s="1"/>
      <c r="BK4387" s="3"/>
    </row>
    <row r="4388" spans="1:63" x14ac:dyDescent="0.25">
      <c r="A4388" s="1"/>
      <c r="BK4388" s="3"/>
    </row>
    <row r="4389" spans="1:63" x14ac:dyDescent="0.25">
      <c r="A4389" s="1"/>
      <c r="BK4389" s="3"/>
    </row>
    <row r="4390" spans="1:63" x14ac:dyDescent="0.25">
      <c r="A4390" s="1"/>
      <c r="BK4390" s="3"/>
    </row>
    <row r="4391" spans="1:63" x14ac:dyDescent="0.25">
      <c r="A4391" s="1"/>
      <c r="BK4391" s="3"/>
    </row>
    <row r="4392" spans="1:63" x14ac:dyDescent="0.25">
      <c r="A4392" s="1"/>
      <c r="BK4392" s="3"/>
    </row>
    <row r="4393" spans="1:63" x14ac:dyDescent="0.25">
      <c r="A4393" s="1"/>
      <c r="BK4393" s="3"/>
    </row>
    <row r="4394" spans="1:63" x14ac:dyDescent="0.25">
      <c r="A4394" s="1"/>
      <c r="BK4394" s="3"/>
    </row>
    <row r="4395" spans="1:63" x14ac:dyDescent="0.25">
      <c r="A4395" s="1"/>
      <c r="BK4395" s="3"/>
    </row>
    <row r="4396" spans="1:63" x14ac:dyDescent="0.25">
      <c r="A4396" s="1"/>
      <c r="BK4396" s="3"/>
    </row>
    <row r="4397" spans="1:63" x14ac:dyDescent="0.25">
      <c r="A4397" s="1"/>
      <c r="BK4397" s="3"/>
    </row>
    <row r="4398" spans="1:63" x14ac:dyDescent="0.25">
      <c r="A4398" s="1"/>
      <c r="BK4398" s="3"/>
    </row>
    <row r="4399" spans="1:63" x14ac:dyDescent="0.25">
      <c r="A4399" s="1"/>
      <c r="BK4399" s="3"/>
    </row>
    <row r="4400" spans="1:63" x14ac:dyDescent="0.25">
      <c r="A4400" s="1"/>
      <c r="BK4400" s="3"/>
    </row>
    <row r="4401" spans="1:63" x14ac:dyDescent="0.25">
      <c r="A4401" s="1"/>
      <c r="BK4401" s="3"/>
    </row>
    <row r="4402" spans="1:63" x14ac:dyDescent="0.25">
      <c r="A4402" s="1"/>
      <c r="BK4402" s="3"/>
    </row>
    <row r="4403" spans="1:63" x14ac:dyDescent="0.25">
      <c r="A4403" s="1"/>
      <c r="BK4403" s="3"/>
    </row>
    <row r="4404" spans="1:63" x14ac:dyDescent="0.25">
      <c r="A4404" s="1"/>
      <c r="BK4404" s="3"/>
    </row>
    <row r="4405" spans="1:63" x14ac:dyDescent="0.25">
      <c r="A4405" s="1"/>
      <c r="BK4405" s="3"/>
    </row>
    <row r="4406" spans="1:63" x14ac:dyDescent="0.25">
      <c r="A4406" s="1"/>
      <c r="BK4406" s="3"/>
    </row>
    <row r="4407" spans="1:63" x14ac:dyDescent="0.25">
      <c r="A4407" s="1"/>
      <c r="BK4407" s="3"/>
    </row>
    <row r="4408" spans="1:63" x14ac:dyDescent="0.25">
      <c r="A4408" s="1"/>
      <c r="BK4408" s="3"/>
    </row>
    <row r="4409" spans="1:63" x14ac:dyDescent="0.25">
      <c r="A4409" s="1"/>
      <c r="BK4409" s="3"/>
    </row>
    <row r="4410" spans="1:63" x14ac:dyDescent="0.25">
      <c r="A4410" s="1"/>
      <c r="BK4410" s="3"/>
    </row>
    <row r="4411" spans="1:63" x14ac:dyDescent="0.25">
      <c r="A4411" s="1"/>
      <c r="BK4411" s="3"/>
    </row>
    <row r="4412" spans="1:63" x14ac:dyDescent="0.25">
      <c r="A4412" s="1"/>
      <c r="BK4412" s="3"/>
    </row>
    <row r="4413" spans="1:63" x14ac:dyDescent="0.25">
      <c r="A4413" s="1"/>
      <c r="BK4413" s="3"/>
    </row>
    <row r="4414" spans="1:63" x14ac:dyDescent="0.25">
      <c r="A4414" s="1"/>
      <c r="BK4414" s="3"/>
    </row>
    <row r="4415" spans="1:63" x14ac:dyDescent="0.25">
      <c r="A4415" s="1"/>
      <c r="BK4415" s="3"/>
    </row>
    <row r="4416" spans="1:63" x14ac:dyDescent="0.25">
      <c r="A4416" s="1"/>
      <c r="BK4416" s="3"/>
    </row>
    <row r="4417" spans="1:63" x14ac:dyDescent="0.25">
      <c r="A4417" s="1"/>
      <c r="BK4417" s="3"/>
    </row>
    <row r="4418" spans="1:63" x14ac:dyDescent="0.25">
      <c r="A4418" s="1"/>
      <c r="BK4418" s="3"/>
    </row>
    <row r="4419" spans="1:63" x14ac:dyDescent="0.25">
      <c r="A4419" s="1"/>
      <c r="BK4419" s="3"/>
    </row>
    <row r="4420" spans="1:63" x14ac:dyDescent="0.25">
      <c r="A4420" s="1"/>
      <c r="BK4420" s="3"/>
    </row>
    <row r="4421" spans="1:63" x14ac:dyDescent="0.25">
      <c r="A4421" s="1"/>
      <c r="BK4421" s="3"/>
    </row>
    <row r="4422" spans="1:63" x14ac:dyDescent="0.25">
      <c r="A4422" s="1"/>
      <c r="BK4422" s="3"/>
    </row>
    <row r="4423" spans="1:63" x14ac:dyDescent="0.25">
      <c r="A4423" s="1"/>
      <c r="BK4423" s="3"/>
    </row>
    <row r="4424" spans="1:63" x14ac:dyDescent="0.25">
      <c r="A4424" s="1"/>
      <c r="BK4424" s="3"/>
    </row>
    <row r="4425" spans="1:63" x14ac:dyDescent="0.25">
      <c r="A4425" s="1"/>
      <c r="BK4425" s="3"/>
    </row>
    <row r="4426" spans="1:63" x14ac:dyDescent="0.25">
      <c r="A4426" s="1"/>
      <c r="BK4426" s="3"/>
    </row>
    <row r="4427" spans="1:63" x14ac:dyDescent="0.25">
      <c r="A4427" s="1"/>
      <c r="BK4427" s="3"/>
    </row>
    <row r="4428" spans="1:63" x14ac:dyDescent="0.25">
      <c r="A4428" s="1"/>
      <c r="BK4428" s="3"/>
    </row>
    <row r="4429" spans="1:63" x14ac:dyDescent="0.25">
      <c r="A4429" s="1"/>
      <c r="BK4429" s="3"/>
    </row>
    <row r="4430" spans="1:63" x14ac:dyDescent="0.25">
      <c r="A4430" s="1"/>
      <c r="BK4430" s="3"/>
    </row>
    <row r="4431" spans="1:63" x14ac:dyDescent="0.25">
      <c r="A4431" s="1"/>
      <c r="BK4431" s="3"/>
    </row>
    <row r="4432" spans="1:63" x14ac:dyDescent="0.25">
      <c r="A4432" s="1"/>
      <c r="BK4432" s="3"/>
    </row>
    <row r="4433" spans="1:63" x14ac:dyDescent="0.25">
      <c r="A4433" s="1"/>
      <c r="BK4433" s="3"/>
    </row>
    <row r="4434" spans="1:63" x14ac:dyDescent="0.25">
      <c r="A4434" s="1"/>
      <c r="BK4434" s="3"/>
    </row>
    <row r="4435" spans="1:63" x14ac:dyDescent="0.25">
      <c r="A4435" s="1"/>
      <c r="BK4435" s="3"/>
    </row>
    <row r="4436" spans="1:63" x14ac:dyDescent="0.25">
      <c r="A4436" s="1"/>
      <c r="BK4436" s="3"/>
    </row>
    <row r="4437" spans="1:63" x14ac:dyDescent="0.25">
      <c r="A4437" s="1"/>
      <c r="BK4437" s="3"/>
    </row>
    <row r="4438" spans="1:63" x14ac:dyDescent="0.25">
      <c r="A4438" s="1"/>
      <c r="BK4438" s="3"/>
    </row>
    <row r="4439" spans="1:63" x14ac:dyDescent="0.25">
      <c r="A4439" s="1"/>
      <c r="BK4439" s="3"/>
    </row>
    <row r="4440" spans="1:63" x14ac:dyDescent="0.25">
      <c r="A4440" s="1"/>
      <c r="BK4440" s="3"/>
    </row>
    <row r="4441" spans="1:63" x14ac:dyDescent="0.25">
      <c r="A4441" s="1"/>
      <c r="BK4441" s="3"/>
    </row>
    <row r="4442" spans="1:63" x14ac:dyDescent="0.25">
      <c r="A4442" s="1"/>
      <c r="BK4442" s="3"/>
    </row>
    <row r="4443" spans="1:63" x14ac:dyDescent="0.25">
      <c r="A4443" s="1"/>
      <c r="BK4443" s="3"/>
    </row>
    <row r="4444" spans="1:63" x14ac:dyDescent="0.25">
      <c r="A4444" s="1"/>
      <c r="BK4444" s="3"/>
    </row>
    <row r="4445" spans="1:63" x14ac:dyDescent="0.25">
      <c r="A4445" s="1"/>
      <c r="BK4445" s="3"/>
    </row>
    <row r="4446" spans="1:63" x14ac:dyDescent="0.25">
      <c r="A4446" s="1"/>
      <c r="BK4446" s="3"/>
    </row>
    <row r="4447" spans="1:63" x14ac:dyDescent="0.25">
      <c r="A4447" s="1"/>
      <c r="BK4447" s="3"/>
    </row>
    <row r="4448" spans="1:63" x14ac:dyDescent="0.25">
      <c r="A4448" s="1"/>
      <c r="BK4448" s="3"/>
    </row>
    <row r="4449" spans="1:63" x14ac:dyDescent="0.25">
      <c r="A4449" s="1"/>
      <c r="BK4449" s="3"/>
    </row>
    <row r="4450" spans="1:63" x14ac:dyDescent="0.25">
      <c r="A4450" s="1"/>
      <c r="BK4450" s="3"/>
    </row>
    <row r="4451" spans="1:63" x14ac:dyDescent="0.25">
      <c r="A4451" s="1"/>
      <c r="BK4451" s="3"/>
    </row>
    <row r="4452" spans="1:63" x14ac:dyDescent="0.25">
      <c r="A4452" s="1"/>
      <c r="BK4452" s="3"/>
    </row>
    <row r="4453" spans="1:63" x14ac:dyDescent="0.25">
      <c r="A4453" s="1"/>
      <c r="BK4453" s="3"/>
    </row>
    <row r="4454" spans="1:63" x14ac:dyDescent="0.25">
      <c r="A4454" s="1"/>
      <c r="BK4454" s="3"/>
    </row>
    <row r="4455" spans="1:63" x14ac:dyDescent="0.25">
      <c r="A4455" s="1"/>
      <c r="BK4455" s="3"/>
    </row>
    <row r="4456" spans="1:63" x14ac:dyDescent="0.25">
      <c r="A4456" s="1"/>
      <c r="BK4456" s="3"/>
    </row>
    <row r="4457" spans="1:63" x14ac:dyDescent="0.25">
      <c r="A4457" s="1"/>
      <c r="BK4457" s="3"/>
    </row>
    <row r="4458" spans="1:63" x14ac:dyDescent="0.25">
      <c r="A4458" s="1"/>
      <c r="BK4458" s="3"/>
    </row>
    <row r="4459" spans="1:63" x14ac:dyDescent="0.25">
      <c r="A4459" s="1"/>
      <c r="BK4459" s="3"/>
    </row>
    <row r="4460" spans="1:63" x14ac:dyDescent="0.25">
      <c r="A4460" s="1"/>
      <c r="BK4460" s="3"/>
    </row>
    <row r="4461" spans="1:63" x14ac:dyDescent="0.25">
      <c r="A4461" s="1"/>
      <c r="BK4461" s="3"/>
    </row>
    <row r="4462" spans="1:63" x14ac:dyDescent="0.25">
      <c r="A4462" s="1"/>
      <c r="BK4462" s="3"/>
    </row>
    <row r="4463" spans="1:63" x14ac:dyDescent="0.25">
      <c r="A4463" s="1"/>
      <c r="BK4463" s="3"/>
    </row>
    <row r="4464" spans="1:63" x14ac:dyDescent="0.25">
      <c r="A4464" s="1"/>
      <c r="BK4464" s="3"/>
    </row>
    <row r="4465" spans="1:63" x14ac:dyDescent="0.25">
      <c r="A4465" s="1"/>
      <c r="BK4465" s="3"/>
    </row>
    <row r="4466" spans="1:63" x14ac:dyDescent="0.25">
      <c r="A4466" s="1"/>
      <c r="BK4466" s="3"/>
    </row>
    <row r="4467" spans="1:63" x14ac:dyDescent="0.25">
      <c r="A4467" s="1"/>
      <c r="BK4467" s="3"/>
    </row>
    <row r="4468" spans="1:63" x14ac:dyDescent="0.25">
      <c r="A4468" s="1"/>
      <c r="BK4468" s="3"/>
    </row>
    <row r="4469" spans="1:63" x14ac:dyDescent="0.25">
      <c r="A4469" s="1"/>
      <c r="BK4469" s="3"/>
    </row>
    <row r="4470" spans="1:63" x14ac:dyDescent="0.25">
      <c r="A4470" s="1"/>
      <c r="BK4470" s="3"/>
    </row>
    <row r="4471" spans="1:63" x14ac:dyDescent="0.25">
      <c r="A4471" s="1"/>
      <c r="BK4471" s="3"/>
    </row>
    <row r="4472" spans="1:63" x14ac:dyDescent="0.25">
      <c r="A4472" s="1"/>
      <c r="BK4472" s="3"/>
    </row>
    <row r="4473" spans="1:63" x14ac:dyDescent="0.25">
      <c r="A4473" s="1"/>
      <c r="BK4473" s="3"/>
    </row>
    <row r="4474" spans="1:63" x14ac:dyDescent="0.25">
      <c r="A4474" s="1"/>
      <c r="BK4474" s="3"/>
    </row>
    <row r="4475" spans="1:63" x14ac:dyDescent="0.25">
      <c r="A4475" s="1"/>
      <c r="BK4475" s="3"/>
    </row>
    <row r="4476" spans="1:63" x14ac:dyDescent="0.25">
      <c r="A4476" s="1"/>
      <c r="BK4476" s="3"/>
    </row>
    <row r="4477" spans="1:63" x14ac:dyDescent="0.25">
      <c r="A4477" s="1"/>
      <c r="BK4477" s="3"/>
    </row>
    <row r="4478" spans="1:63" x14ac:dyDescent="0.25">
      <c r="A4478" s="1"/>
      <c r="BK4478" s="3"/>
    </row>
    <row r="4479" spans="1:63" x14ac:dyDescent="0.25">
      <c r="A4479" s="1"/>
      <c r="BK4479" s="3"/>
    </row>
    <row r="4480" spans="1:63" x14ac:dyDescent="0.25">
      <c r="A4480" s="1"/>
      <c r="BK4480" s="3"/>
    </row>
    <row r="4481" spans="1:63" x14ac:dyDescent="0.25">
      <c r="A4481" s="1"/>
      <c r="BK4481" s="3"/>
    </row>
    <row r="4482" spans="1:63" x14ac:dyDescent="0.25">
      <c r="A4482" s="1"/>
      <c r="BK4482" s="3"/>
    </row>
    <row r="4483" spans="1:63" x14ac:dyDescent="0.25">
      <c r="A4483" s="1"/>
      <c r="BK4483" s="3"/>
    </row>
    <row r="4484" spans="1:63" x14ac:dyDescent="0.25">
      <c r="A4484" s="1"/>
      <c r="BK4484" s="3"/>
    </row>
    <row r="4485" spans="1:63" x14ac:dyDescent="0.25">
      <c r="A4485" s="1"/>
      <c r="BK4485" s="3"/>
    </row>
    <row r="4486" spans="1:63" x14ac:dyDescent="0.25">
      <c r="A4486" s="1"/>
      <c r="BK4486" s="3"/>
    </row>
    <row r="4487" spans="1:63" x14ac:dyDescent="0.25">
      <c r="A4487" s="1"/>
      <c r="BK4487" s="3"/>
    </row>
    <row r="4488" spans="1:63" x14ac:dyDescent="0.25">
      <c r="A4488" s="1"/>
      <c r="BK4488" s="3"/>
    </row>
    <row r="4489" spans="1:63" x14ac:dyDescent="0.25">
      <c r="A4489" s="1"/>
      <c r="BK4489" s="3"/>
    </row>
    <row r="4490" spans="1:63" x14ac:dyDescent="0.25">
      <c r="A4490" s="1"/>
      <c r="BK4490" s="3"/>
    </row>
    <row r="4491" spans="1:63" x14ac:dyDescent="0.25">
      <c r="A4491" s="1"/>
      <c r="BK4491" s="3"/>
    </row>
    <row r="4492" spans="1:63" x14ac:dyDescent="0.25">
      <c r="A4492" s="1"/>
      <c r="BK4492" s="3"/>
    </row>
    <row r="4493" spans="1:63" x14ac:dyDescent="0.25">
      <c r="A4493" s="1"/>
      <c r="BK4493" s="3"/>
    </row>
    <row r="4494" spans="1:63" x14ac:dyDescent="0.25">
      <c r="A4494" s="1"/>
      <c r="BK4494" s="3"/>
    </row>
    <row r="4495" spans="1:63" x14ac:dyDescent="0.25">
      <c r="A4495" s="1"/>
      <c r="BK4495" s="3"/>
    </row>
    <row r="4496" spans="1:63" x14ac:dyDescent="0.25">
      <c r="A4496" s="1"/>
      <c r="BK4496" s="3"/>
    </row>
    <row r="4497" spans="1:63" x14ac:dyDescent="0.25">
      <c r="A4497" s="1"/>
      <c r="BK4497" s="3"/>
    </row>
    <row r="4498" spans="1:63" x14ac:dyDescent="0.25">
      <c r="A4498" s="1"/>
      <c r="BK4498" s="3"/>
    </row>
    <row r="4499" spans="1:63" x14ac:dyDescent="0.25">
      <c r="A4499" s="1"/>
      <c r="BK4499" s="3"/>
    </row>
    <row r="4500" spans="1:63" x14ac:dyDescent="0.25">
      <c r="A4500" s="1"/>
      <c r="BK4500" s="3"/>
    </row>
    <row r="4501" spans="1:63" x14ac:dyDescent="0.25">
      <c r="A4501" s="1"/>
      <c r="BK4501" s="3"/>
    </row>
    <row r="4502" spans="1:63" x14ac:dyDescent="0.25">
      <c r="A4502" s="1"/>
      <c r="BK4502" s="3"/>
    </row>
    <row r="4503" spans="1:63" x14ac:dyDescent="0.25">
      <c r="A4503" s="1"/>
      <c r="BK4503" s="3"/>
    </row>
    <row r="4504" spans="1:63" x14ac:dyDescent="0.25">
      <c r="A4504" s="1"/>
      <c r="BK4504" s="3"/>
    </row>
    <row r="4505" spans="1:63" x14ac:dyDescent="0.25">
      <c r="A4505" s="1"/>
      <c r="BK4505" s="3"/>
    </row>
    <row r="4506" spans="1:63" x14ac:dyDescent="0.25">
      <c r="A4506" s="1"/>
      <c r="BK4506" s="3"/>
    </row>
    <row r="4507" spans="1:63" x14ac:dyDescent="0.25">
      <c r="A4507" s="1"/>
      <c r="BK4507" s="3"/>
    </row>
    <row r="4508" spans="1:63" x14ac:dyDescent="0.25">
      <c r="A4508" s="1"/>
      <c r="BK4508" s="3"/>
    </row>
    <row r="4509" spans="1:63" x14ac:dyDescent="0.25">
      <c r="A4509" s="1"/>
      <c r="BK4509" s="3"/>
    </row>
    <row r="4510" spans="1:63" x14ac:dyDescent="0.25">
      <c r="A4510" s="1"/>
      <c r="BK4510" s="3"/>
    </row>
    <row r="4511" spans="1:63" x14ac:dyDescent="0.25">
      <c r="A4511" s="1"/>
      <c r="BK4511" s="3"/>
    </row>
    <row r="4512" spans="1:63" x14ac:dyDescent="0.25">
      <c r="A4512" s="1"/>
      <c r="BK4512" s="3"/>
    </row>
    <row r="4513" spans="1:63" x14ac:dyDescent="0.25">
      <c r="A4513" s="1"/>
      <c r="BK4513" s="3"/>
    </row>
    <row r="4514" spans="1:63" x14ac:dyDescent="0.25">
      <c r="A4514" s="1"/>
      <c r="BK4514" s="3"/>
    </row>
    <row r="4515" spans="1:63" x14ac:dyDescent="0.25">
      <c r="A4515" s="1"/>
      <c r="BK4515" s="3"/>
    </row>
    <row r="4516" spans="1:63" x14ac:dyDescent="0.25">
      <c r="A4516" s="1"/>
      <c r="BK4516" s="3"/>
    </row>
    <row r="4517" spans="1:63" x14ac:dyDescent="0.25">
      <c r="A4517" s="1"/>
      <c r="BK4517" s="3"/>
    </row>
    <row r="4518" spans="1:63" x14ac:dyDescent="0.25">
      <c r="A4518" s="1"/>
      <c r="BK4518" s="3"/>
    </row>
    <row r="4519" spans="1:63" x14ac:dyDescent="0.25">
      <c r="A4519" s="1"/>
      <c r="BK4519" s="3"/>
    </row>
    <row r="4520" spans="1:63" x14ac:dyDescent="0.25">
      <c r="A4520" s="1"/>
      <c r="BK4520" s="3"/>
    </row>
    <row r="4521" spans="1:63" x14ac:dyDescent="0.25">
      <c r="A4521" s="1"/>
      <c r="BK4521" s="3"/>
    </row>
    <row r="4522" spans="1:63" x14ac:dyDescent="0.25">
      <c r="A4522" s="1"/>
      <c r="BK4522" s="3"/>
    </row>
    <row r="4523" spans="1:63" x14ac:dyDescent="0.25">
      <c r="A4523" s="1"/>
      <c r="BK4523" s="3"/>
    </row>
    <row r="4524" spans="1:63" x14ac:dyDescent="0.25">
      <c r="A4524" s="1"/>
      <c r="BK4524" s="3"/>
    </row>
    <row r="4525" spans="1:63" x14ac:dyDescent="0.25">
      <c r="A4525" s="1"/>
      <c r="BK4525" s="3"/>
    </row>
    <row r="4526" spans="1:63" x14ac:dyDescent="0.25">
      <c r="A4526" s="1"/>
      <c r="BK4526" s="3"/>
    </row>
    <row r="4527" spans="1:63" x14ac:dyDescent="0.25">
      <c r="A4527" s="1"/>
      <c r="BK4527" s="3"/>
    </row>
    <row r="4528" spans="1:63" x14ac:dyDescent="0.25">
      <c r="A4528" s="1"/>
      <c r="BK4528" s="3"/>
    </row>
    <row r="4529" spans="1:63" x14ac:dyDescent="0.25">
      <c r="A4529" s="1"/>
      <c r="BK4529" s="3"/>
    </row>
    <row r="4530" spans="1:63" x14ac:dyDescent="0.25">
      <c r="A4530" s="1"/>
      <c r="BK4530" s="3"/>
    </row>
    <row r="4531" spans="1:63" x14ac:dyDescent="0.25">
      <c r="A4531" s="1"/>
      <c r="BK4531" s="3"/>
    </row>
    <row r="4532" spans="1:63" x14ac:dyDescent="0.25">
      <c r="A4532" s="1"/>
      <c r="BK4532" s="3"/>
    </row>
    <row r="4533" spans="1:63" x14ac:dyDescent="0.25">
      <c r="A4533" s="1"/>
      <c r="BK4533" s="3"/>
    </row>
    <row r="4534" spans="1:63" x14ac:dyDescent="0.25">
      <c r="A4534" s="1"/>
      <c r="BK4534" s="3"/>
    </row>
    <row r="4535" spans="1:63" x14ac:dyDescent="0.25">
      <c r="A4535" s="1"/>
      <c r="BK4535" s="3"/>
    </row>
    <row r="4536" spans="1:63" x14ac:dyDescent="0.25">
      <c r="A4536" s="1"/>
      <c r="BK4536" s="3"/>
    </row>
    <row r="4537" spans="1:63" x14ac:dyDescent="0.25">
      <c r="A4537" s="1"/>
      <c r="BK4537" s="3"/>
    </row>
    <row r="4538" spans="1:63" x14ac:dyDescent="0.25">
      <c r="A4538" s="1"/>
      <c r="BK4538" s="3"/>
    </row>
    <row r="4539" spans="1:63" x14ac:dyDescent="0.25">
      <c r="A4539" s="1"/>
      <c r="BK4539" s="3"/>
    </row>
    <row r="4540" spans="1:63" x14ac:dyDescent="0.25">
      <c r="A4540" s="1"/>
      <c r="BK4540" s="3"/>
    </row>
    <row r="4541" spans="1:63" x14ac:dyDescent="0.25">
      <c r="A4541" s="1"/>
      <c r="BK4541" s="3"/>
    </row>
    <row r="4542" spans="1:63" x14ac:dyDescent="0.25">
      <c r="A4542" s="1"/>
      <c r="BK4542" s="3"/>
    </row>
    <row r="4543" spans="1:63" x14ac:dyDescent="0.25">
      <c r="A4543" s="1"/>
      <c r="BK4543" s="3"/>
    </row>
    <row r="4544" spans="1:63" x14ac:dyDescent="0.25">
      <c r="A4544" s="1"/>
      <c r="BK4544" s="3"/>
    </row>
    <row r="4545" spans="1:63" x14ac:dyDescent="0.25">
      <c r="A4545" s="1"/>
      <c r="BK4545" s="3"/>
    </row>
    <row r="4546" spans="1:63" x14ac:dyDescent="0.25">
      <c r="A4546" s="1"/>
      <c r="BK4546" s="3"/>
    </row>
    <row r="4547" spans="1:63" x14ac:dyDescent="0.25">
      <c r="A4547" s="1"/>
      <c r="BK4547" s="3"/>
    </row>
    <row r="4548" spans="1:63" x14ac:dyDescent="0.25">
      <c r="A4548" s="1"/>
      <c r="BK4548" s="3"/>
    </row>
    <row r="4549" spans="1:63" x14ac:dyDescent="0.25">
      <c r="A4549" s="1"/>
      <c r="BK4549" s="3"/>
    </row>
    <row r="4550" spans="1:63" x14ac:dyDescent="0.25">
      <c r="A4550" s="1"/>
      <c r="BK4550" s="3"/>
    </row>
    <row r="4551" spans="1:63" x14ac:dyDescent="0.25">
      <c r="A4551" s="1"/>
      <c r="BK4551" s="3"/>
    </row>
    <row r="4552" spans="1:63" x14ac:dyDescent="0.25">
      <c r="A4552" s="1"/>
      <c r="BK4552" s="3"/>
    </row>
    <row r="4553" spans="1:63" x14ac:dyDescent="0.25">
      <c r="A4553" s="1"/>
      <c r="BK4553" s="3"/>
    </row>
    <row r="4554" spans="1:63" x14ac:dyDescent="0.25">
      <c r="A4554" s="1"/>
      <c r="BK4554" s="3"/>
    </row>
    <row r="4555" spans="1:63" x14ac:dyDescent="0.25">
      <c r="A4555" s="1"/>
      <c r="BK4555" s="3"/>
    </row>
    <row r="4556" spans="1:63" x14ac:dyDescent="0.25">
      <c r="A4556" s="1"/>
      <c r="BK4556" s="3"/>
    </row>
    <row r="4557" spans="1:63" x14ac:dyDescent="0.25">
      <c r="A4557" s="1"/>
      <c r="BK4557" s="3"/>
    </row>
    <row r="4558" spans="1:63" x14ac:dyDescent="0.25">
      <c r="A4558" s="1"/>
      <c r="BK4558" s="3"/>
    </row>
    <row r="4559" spans="1:63" x14ac:dyDescent="0.25">
      <c r="A4559" s="1"/>
      <c r="BK4559" s="3"/>
    </row>
    <row r="4560" spans="1:63" x14ac:dyDescent="0.25">
      <c r="A4560" s="1"/>
      <c r="BK4560" s="3"/>
    </row>
    <row r="4561" spans="1:63" x14ac:dyDescent="0.25">
      <c r="A4561" s="1"/>
      <c r="BK4561" s="3"/>
    </row>
    <row r="4562" spans="1:63" x14ac:dyDescent="0.25">
      <c r="A4562" s="1"/>
      <c r="BK4562" s="3"/>
    </row>
    <row r="4563" spans="1:63" x14ac:dyDescent="0.25">
      <c r="A4563" s="1"/>
      <c r="BK4563" s="3"/>
    </row>
    <row r="4564" spans="1:63" x14ac:dyDescent="0.25">
      <c r="A4564" s="1"/>
      <c r="BK4564" s="3"/>
    </row>
    <row r="4565" spans="1:63" x14ac:dyDescent="0.25">
      <c r="A4565" s="1"/>
      <c r="BK4565" s="3"/>
    </row>
    <row r="4566" spans="1:63" x14ac:dyDescent="0.25">
      <c r="A4566" s="1"/>
      <c r="BK4566" s="3"/>
    </row>
    <row r="4567" spans="1:63" x14ac:dyDescent="0.25">
      <c r="A4567" s="1"/>
      <c r="BK4567" s="3"/>
    </row>
    <row r="4568" spans="1:63" x14ac:dyDescent="0.25">
      <c r="A4568" s="1"/>
      <c r="BK4568" s="3"/>
    </row>
    <row r="4569" spans="1:63" x14ac:dyDescent="0.25">
      <c r="A4569" s="1"/>
      <c r="BK4569" s="3"/>
    </row>
    <row r="4570" spans="1:63" x14ac:dyDescent="0.25">
      <c r="A4570" s="1"/>
      <c r="BK4570" s="3"/>
    </row>
    <row r="4571" spans="1:63" x14ac:dyDescent="0.25">
      <c r="A4571" s="1"/>
      <c r="BK4571" s="3"/>
    </row>
    <row r="4572" spans="1:63" x14ac:dyDescent="0.25">
      <c r="A4572" s="1"/>
      <c r="BK4572" s="3"/>
    </row>
    <row r="4573" spans="1:63" x14ac:dyDescent="0.25">
      <c r="A4573" s="1"/>
      <c r="BK4573" s="3"/>
    </row>
    <row r="4574" spans="1:63" x14ac:dyDescent="0.25">
      <c r="A4574" s="1"/>
      <c r="BK4574" s="3"/>
    </row>
    <row r="4575" spans="1:63" x14ac:dyDescent="0.25">
      <c r="A4575" s="1"/>
      <c r="BK4575" s="3"/>
    </row>
    <row r="4576" spans="1:63" x14ac:dyDescent="0.25">
      <c r="A4576" s="1"/>
      <c r="BK4576" s="3"/>
    </row>
    <row r="4577" spans="1:63" x14ac:dyDescent="0.25">
      <c r="A4577" s="1"/>
      <c r="BK4577" s="3"/>
    </row>
    <row r="4578" spans="1:63" x14ac:dyDescent="0.25">
      <c r="A4578" s="1"/>
      <c r="BK4578" s="3"/>
    </row>
    <row r="4579" spans="1:63" x14ac:dyDescent="0.25">
      <c r="A4579" s="1"/>
      <c r="BK4579" s="3"/>
    </row>
    <row r="4580" spans="1:63" x14ac:dyDescent="0.25">
      <c r="A4580" s="1"/>
      <c r="BK4580" s="3"/>
    </row>
    <row r="4581" spans="1:63" x14ac:dyDescent="0.25">
      <c r="A4581" s="1"/>
      <c r="BK4581" s="3"/>
    </row>
    <row r="4582" spans="1:63" x14ac:dyDescent="0.25">
      <c r="A4582" s="1"/>
      <c r="BK4582" s="3"/>
    </row>
    <row r="4583" spans="1:63" x14ac:dyDescent="0.25">
      <c r="A4583" s="1"/>
      <c r="BK4583" s="3"/>
    </row>
    <row r="4584" spans="1:63" x14ac:dyDescent="0.25">
      <c r="A4584" s="1"/>
      <c r="BK4584" s="3"/>
    </row>
    <row r="4585" spans="1:63" x14ac:dyDescent="0.25">
      <c r="A4585" s="1"/>
      <c r="BK4585" s="3"/>
    </row>
    <row r="4586" spans="1:63" x14ac:dyDescent="0.25">
      <c r="A4586" s="1"/>
      <c r="BK4586" s="3"/>
    </row>
    <row r="4587" spans="1:63" x14ac:dyDescent="0.25">
      <c r="A4587" s="1"/>
      <c r="BK4587" s="3"/>
    </row>
    <row r="4588" spans="1:63" x14ac:dyDescent="0.25">
      <c r="A4588" s="1"/>
      <c r="BK4588" s="3"/>
    </row>
    <row r="4589" spans="1:63" x14ac:dyDescent="0.25">
      <c r="A4589" s="1"/>
      <c r="BK4589" s="3"/>
    </row>
    <row r="4590" spans="1:63" x14ac:dyDescent="0.25">
      <c r="A4590" s="1"/>
      <c r="BK4590" s="3"/>
    </row>
    <row r="4591" spans="1:63" x14ac:dyDescent="0.25">
      <c r="A4591" s="1"/>
      <c r="BK4591" s="3"/>
    </row>
    <row r="4592" spans="1:63" x14ac:dyDescent="0.25">
      <c r="A4592" s="1"/>
      <c r="BK4592" s="3"/>
    </row>
    <row r="4593" spans="1:63" x14ac:dyDescent="0.25">
      <c r="A4593" s="1"/>
      <c r="BK4593" s="3"/>
    </row>
    <row r="4594" spans="1:63" x14ac:dyDescent="0.25">
      <c r="A4594" s="1"/>
      <c r="BK4594" s="3"/>
    </row>
    <row r="4595" spans="1:63" x14ac:dyDescent="0.25">
      <c r="A4595" s="1"/>
      <c r="BK4595" s="3"/>
    </row>
    <row r="4596" spans="1:63" x14ac:dyDescent="0.25">
      <c r="A4596" s="1"/>
      <c r="BK4596" s="3"/>
    </row>
    <row r="4597" spans="1:63" x14ac:dyDescent="0.25">
      <c r="A4597" s="1"/>
      <c r="BK4597" s="3"/>
    </row>
    <row r="4598" spans="1:63" x14ac:dyDescent="0.25">
      <c r="A4598" s="1"/>
      <c r="BK4598" s="3"/>
    </row>
    <row r="4599" spans="1:63" x14ac:dyDescent="0.25">
      <c r="A4599" s="1"/>
      <c r="BK4599" s="3"/>
    </row>
    <row r="4600" spans="1:63" x14ac:dyDescent="0.25">
      <c r="A4600" s="1"/>
      <c r="BK4600" s="3"/>
    </row>
    <row r="4601" spans="1:63" x14ac:dyDescent="0.25">
      <c r="A4601" s="1"/>
      <c r="BK4601" s="3"/>
    </row>
    <row r="4602" spans="1:63" x14ac:dyDescent="0.25">
      <c r="A4602" s="1"/>
      <c r="BK4602" s="3"/>
    </row>
    <row r="4603" spans="1:63" x14ac:dyDescent="0.25">
      <c r="A4603" s="1"/>
      <c r="BK4603" s="3"/>
    </row>
    <row r="4604" spans="1:63" x14ac:dyDescent="0.25">
      <c r="A4604" s="1"/>
      <c r="BK4604" s="3"/>
    </row>
    <row r="4605" spans="1:63" x14ac:dyDescent="0.25">
      <c r="A4605" s="1"/>
      <c r="BK4605" s="3"/>
    </row>
    <row r="4606" spans="1:63" x14ac:dyDescent="0.25">
      <c r="A4606" s="1"/>
      <c r="BK4606" s="3"/>
    </row>
    <row r="4607" spans="1:63" x14ac:dyDescent="0.25">
      <c r="A4607" s="1"/>
      <c r="BK4607" s="3"/>
    </row>
    <row r="4608" spans="1:63" x14ac:dyDescent="0.25">
      <c r="A4608" s="1"/>
      <c r="BK4608" s="3"/>
    </row>
    <row r="4609" spans="1:63" x14ac:dyDescent="0.25">
      <c r="A4609" s="1"/>
      <c r="BK4609" s="3"/>
    </row>
    <row r="4610" spans="1:63" x14ac:dyDescent="0.25">
      <c r="A4610" s="1"/>
      <c r="BK4610" s="3"/>
    </row>
    <row r="4611" spans="1:63" x14ac:dyDescent="0.25">
      <c r="A4611" s="1"/>
      <c r="BK4611" s="3"/>
    </row>
    <row r="4612" spans="1:63" x14ac:dyDescent="0.25">
      <c r="A4612" s="1"/>
      <c r="BK4612" s="3"/>
    </row>
    <row r="4613" spans="1:63" x14ac:dyDescent="0.25">
      <c r="A4613" s="1"/>
      <c r="BK4613" s="3"/>
    </row>
    <row r="4614" spans="1:63" x14ac:dyDescent="0.25">
      <c r="A4614" s="1"/>
      <c r="BK4614" s="3"/>
    </row>
    <row r="4615" spans="1:63" x14ac:dyDescent="0.25">
      <c r="A4615" s="1"/>
      <c r="BK4615" s="3"/>
    </row>
    <row r="4616" spans="1:63" x14ac:dyDescent="0.25">
      <c r="A4616" s="1"/>
      <c r="BK4616" s="3"/>
    </row>
    <row r="4617" spans="1:63" x14ac:dyDescent="0.25">
      <c r="A4617" s="1"/>
      <c r="BK4617" s="3"/>
    </row>
    <row r="4618" spans="1:63" x14ac:dyDescent="0.25">
      <c r="A4618" s="1"/>
      <c r="BK4618" s="3"/>
    </row>
    <row r="4619" spans="1:63" x14ac:dyDescent="0.25">
      <c r="A4619" s="1"/>
      <c r="BK4619" s="3"/>
    </row>
    <row r="4620" spans="1:63" x14ac:dyDescent="0.25">
      <c r="A4620" s="1"/>
      <c r="BK4620" s="3"/>
    </row>
    <row r="4621" spans="1:63" x14ac:dyDescent="0.25">
      <c r="A4621" s="1"/>
      <c r="BK4621" s="3"/>
    </row>
    <row r="4622" spans="1:63" x14ac:dyDescent="0.25">
      <c r="A4622" s="1"/>
      <c r="BK4622" s="3"/>
    </row>
    <row r="4623" spans="1:63" x14ac:dyDescent="0.25">
      <c r="A4623" s="1"/>
      <c r="BK4623" s="3"/>
    </row>
    <row r="4624" spans="1:63" x14ac:dyDescent="0.25">
      <c r="A4624" s="1"/>
      <c r="BK4624" s="3"/>
    </row>
    <row r="4625" spans="1:63" x14ac:dyDescent="0.25">
      <c r="A4625" s="1"/>
      <c r="BK4625" s="3"/>
    </row>
    <row r="4626" spans="1:63" x14ac:dyDescent="0.25">
      <c r="A4626" s="1"/>
      <c r="BK4626" s="3"/>
    </row>
    <row r="4627" spans="1:63" x14ac:dyDescent="0.25">
      <c r="A4627" s="1"/>
      <c r="BK4627" s="3"/>
    </row>
    <row r="4628" spans="1:63" x14ac:dyDescent="0.25">
      <c r="A4628" s="1"/>
      <c r="BK4628" s="3"/>
    </row>
    <row r="4629" spans="1:63" x14ac:dyDescent="0.25">
      <c r="A4629" s="1"/>
      <c r="BK4629" s="3"/>
    </row>
    <row r="4630" spans="1:63" x14ac:dyDescent="0.25">
      <c r="A4630" s="1"/>
      <c r="BK4630" s="3"/>
    </row>
    <row r="4631" spans="1:63" x14ac:dyDescent="0.25">
      <c r="A4631" s="1"/>
      <c r="BK4631" s="3"/>
    </row>
    <row r="4632" spans="1:63" x14ac:dyDescent="0.25">
      <c r="A4632" s="1"/>
      <c r="BK4632" s="3"/>
    </row>
    <row r="4633" spans="1:63" x14ac:dyDescent="0.25">
      <c r="A4633" s="1"/>
      <c r="BK4633" s="3"/>
    </row>
    <row r="4634" spans="1:63" x14ac:dyDescent="0.25">
      <c r="A4634" s="1"/>
      <c r="BK4634" s="3"/>
    </row>
    <row r="4635" spans="1:63" x14ac:dyDescent="0.25">
      <c r="A4635" s="1"/>
      <c r="BK4635" s="3"/>
    </row>
    <row r="4636" spans="1:63" x14ac:dyDescent="0.25">
      <c r="A4636" s="1"/>
      <c r="BK4636" s="3"/>
    </row>
    <row r="4637" spans="1:63" x14ac:dyDescent="0.25">
      <c r="A4637" s="1"/>
      <c r="BK4637" s="3"/>
    </row>
    <row r="4638" spans="1:63" x14ac:dyDescent="0.25">
      <c r="A4638" s="1"/>
      <c r="BK4638" s="3"/>
    </row>
    <row r="4639" spans="1:63" x14ac:dyDescent="0.25">
      <c r="A4639" s="1"/>
      <c r="BK4639" s="3"/>
    </row>
    <row r="4640" spans="1:63" x14ac:dyDescent="0.25">
      <c r="A4640" s="1"/>
      <c r="BK4640" s="3"/>
    </row>
    <row r="4641" spans="1:63" x14ac:dyDescent="0.25">
      <c r="A4641" s="1"/>
      <c r="BK4641" s="3"/>
    </row>
    <row r="4642" spans="1:63" x14ac:dyDescent="0.25">
      <c r="A4642" s="1"/>
      <c r="BK4642" s="3"/>
    </row>
    <row r="4643" spans="1:63" x14ac:dyDescent="0.25">
      <c r="A4643" s="1"/>
      <c r="BK4643" s="3"/>
    </row>
    <row r="4644" spans="1:63" x14ac:dyDescent="0.25">
      <c r="A4644" s="1"/>
      <c r="BK4644" s="3"/>
    </row>
    <row r="4645" spans="1:63" x14ac:dyDescent="0.25">
      <c r="A4645" s="1"/>
      <c r="BK4645" s="3"/>
    </row>
    <row r="4646" spans="1:63" x14ac:dyDescent="0.25">
      <c r="A4646" s="1"/>
      <c r="BK4646" s="3"/>
    </row>
    <row r="4647" spans="1:63" x14ac:dyDescent="0.25">
      <c r="A4647" s="1"/>
      <c r="BK4647" s="3"/>
    </row>
    <row r="4648" spans="1:63" x14ac:dyDescent="0.25">
      <c r="A4648" s="1"/>
      <c r="BK4648" s="3"/>
    </row>
    <row r="4649" spans="1:63" x14ac:dyDescent="0.25">
      <c r="A4649" s="1"/>
      <c r="BK4649" s="3"/>
    </row>
    <row r="4650" spans="1:63" x14ac:dyDescent="0.25">
      <c r="A4650" s="1"/>
      <c r="BK4650" s="3"/>
    </row>
    <row r="4651" spans="1:63" x14ac:dyDescent="0.25">
      <c r="A4651" s="1"/>
      <c r="BK4651" s="3"/>
    </row>
    <row r="4652" spans="1:63" x14ac:dyDescent="0.25">
      <c r="A4652" s="1"/>
      <c r="BK4652" s="3"/>
    </row>
    <row r="4653" spans="1:63" x14ac:dyDescent="0.25">
      <c r="A4653" s="1"/>
      <c r="BK4653" s="3"/>
    </row>
    <row r="4654" spans="1:63" x14ac:dyDescent="0.25">
      <c r="A4654" s="1"/>
      <c r="BK4654" s="3"/>
    </row>
    <row r="4655" spans="1:63" x14ac:dyDescent="0.25">
      <c r="A4655" s="1"/>
      <c r="BK4655" s="3"/>
    </row>
    <row r="4656" spans="1:63" x14ac:dyDescent="0.25">
      <c r="A4656" s="1"/>
      <c r="BK4656" s="3"/>
    </row>
    <row r="4657" spans="1:63" x14ac:dyDescent="0.25">
      <c r="A4657" s="1"/>
      <c r="BK4657" s="3"/>
    </row>
    <row r="4658" spans="1:63" x14ac:dyDescent="0.25">
      <c r="A4658" s="1"/>
      <c r="BK4658" s="3"/>
    </row>
    <row r="4659" spans="1:63" x14ac:dyDescent="0.25">
      <c r="A4659" s="1"/>
      <c r="BK4659" s="3"/>
    </row>
    <row r="4660" spans="1:63" x14ac:dyDescent="0.25">
      <c r="A4660" s="1"/>
      <c r="BK4660" s="3"/>
    </row>
    <row r="4661" spans="1:63" x14ac:dyDescent="0.25">
      <c r="A4661" s="1"/>
      <c r="BK4661" s="3"/>
    </row>
    <row r="4662" spans="1:63" x14ac:dyDescent="0.25">
      <c r="A4662" s="1"/>
      <c r="BK4662" s="3"/>
    </row>
    <row r="4663" spans="1:63" x14ac:dyDescent="0.25">
      <c r="A4663" s="1"/>
      <c r="BK4663" s="3"/>
    </row>
    <row r="4664" spans="1:63" x14ac:dyDescent="0.25">
      <c r="A4664" s="1"/>
      <c r="BK4664" s="3"/>
    </row>
    <row r="4665" spans="1:63" x14ac:dyDescent="0.25">
      <c r="A4665" s="1"/>
      <c r="BK4665" s="3"/>
    </row>
    <row r="4666" spans="1:63" x14ac:dyDescent="0.25">
      <c r="A4666" s="1"/>
      <c r="BK4666" s="3"/>
    </row>
    <row r="4667" spans="1:63" x14ac:dyDescent="0.25">
      <c r="A4667" s="1"/>
      <c r="BK4667" s="3"/>
    </row>
    <row r="4668" spans="1:63" x14ac:dyDescent="0.25">
      <c r="A4668" s="1"/>
      <c r="BK4668" s="3"/>
    </row>
    <row r="4669" spans="1:63" x14ac:dyDescent="0.25">
      <c r="A4669" s="1"/>
      <c r="BK4669" s="3"/>
    </row>
    <row r="4670" spans="1:63" x14ac:dyDescent="0.25">
      <c r="A4670" s="1"/>
      <c r="BK4670" s="3"/>
    </row>
    <row r="4671" spans="1:63" x14ac:dyDescent="0.25">
      <c r="A4671" s="1"/>
      <c r="BK4671" s="3"/>
    </row>
    <row r="4672" spans="1:63" x14ac:dyDescent="0.25">
      <c r="A4672" s="1"/>
      <c r="BK4672" s="3"/>
    </row>
    <row r="4673" spans="1:63" x14ac:dyDescent="0.25">
      <c r="A4673" s="1"/>
      <c r="BK4673" s="3"/>
    </row>
    <row r="4674" spans="1:63" x14ac:dyDescent="0.25">
      <c r="A4674" s="1"/>
      <c r="BK4674" s="3"/>
    </row>
    <row r="4675" spans="1:63" x14ac:dyDescent="0.25">
      <c r="A4675" s="1"/>
      <c r="BK4675" s="3"/>
    </row>
    <row r="4676" spans="1:63" x14ac:dyDescent="0.25">
      <c r="A4676" s="1"/>
      <c r="BK4676" s="3"/>
    </row>
    <row r="4677" spans="1:63" x14ac:dyDescent="0.25">
      <c r="A4677" s="1"/>
      <c r="BK4677" s="3"/>
    </row>
    <row r="4678" spans="1:63" x14ac:dyDescent="0.25">
      <c r="A4678" s="1"/>
      <c r="BK4678" s="3"/>
    </row>
    <row r="4679" spans="1:63" x14ac:dyDescent="0.25">
      <c r="A4679" s="1"/>
      <c r="BK4679" s="3"/>
    </row>
    <row r="4680" spans="1:63" x14ac:dyDescent="0.25">
      <c r="A4680" s="1"/>
      <c r="BK4680" s="3"/>
    </row>
    <row r="4681" spans="1:63" x14ac:dyDescent="0.25">
      <c r="A4681" s="1"/>
      <c r="BK4681" s="3"/>
    </row>
    <row r="4682" spans="1:63" x14ac:dyDescent="0.25">
      <c r="A4682" s="1"/>
      <c r="BK4682" s="3"/>
    </row>
    <row r="4683" spans="1:63" x14ac:dyDescent="0.25">
      <c r="A4683" s="1"/>
      <c r="BK4683" s="3"/>
    </row>
    <row r="4684" spans="1:63" x14ac:dyDescent="0.25">
      <c r="A4684" s="1"/>
      <c r="BK4684" s="3"/>
    </row>
    <row r="4685" spans="1:63" x14ac:dyDescent="0.25">
      <c r="A4685" s="1"/>
      <c r="BK4685" s="3"/>
    </row>
    <row r="4686" spans="1:63" x14ac:dyDescent="0.25">
      <c r="A4686" s="1"/>
      <c r="BK4686" s="3"/>
    </row>
    <row r="4687" spans="1:63" x14ac:dyDescent="0.25">
      <c r="A4687" s="1"/>
      <c r="BK4687" s="3"/>
    </row>
    <row r="4688" spans="1:63" x14ac:dyDescent="0.25">
      <c r="A4688" s="1"/>
      <c r="BK4688" s="3"/>
    </row>
    <row r="4689" spans="1:63" x14ac:dyDescent="0.25">
      <c r="A4689" s="1"/>
      <c r="BK4689" s="3"/>
    </row>
    <row r="4690" spans="1:63" x14ac:dyDescent="0.25">
      <c r="A4690" s="1"/>
      <c r="BK4690" s="3"/>
    </row>
    <row r="4691" spans="1:63" x14ac:dyDescent="0.25">
      <c r="A4691" s="1"/>
      <c r="BK4691" s="3"/>
    </row>
    <row r="4692" spans="1:63" x14ac:dyDescent="0.25">
      <c r="A4692" s="1"/>
      <c r="BK4692" s="3"/>
    </row>
    <row r="4693" spans="1:63" x14ac:dyDescent="0.25">
      <c r="A4693" s="1"/>
      <c r="BK4693" s="3"/>
    </row>
    <row r="4694" spans="1:63" x14ac:dyDescent="0.25">
      <c r="A4694" s="1"/>
      <c r="BK4694" s="3"/>
    </row>
    <row r="4695" spans="1:63" x14ac:dyDescent="0.25">
      <c r="A4695" s="1"/>
      <c r="BK4695" s="3"/>
    </row>
    <row r="4696" spans="1:63" x14ac:dyDescent="0.25">
      <c r="A4696" s="1"/>
      <c r="BK4696" s="3"/>
    </row>
    <row r="4697" spans="1:63" x14ac:dyDescent="0.25">
      <c r="A4697" s="1"/>
      <c r="BK4697" s="3"/>
    </row>
    <row r="4698" spans="1:63" x14ac:dyDescent="0.25">
      <c r="A4698" s="1"/>
      <c r="BK4698" s="3"/>
    </row>
    <row r="4699" spans="1:63" x14ac:dyDescent="0.25">
      <c r="A4699" s="1"/>
      <c r="BK4699" s="3"/>
    </row>
    <row r="4700" spans="1:63" x14ac:dyDescent="0.25">
      <c r="A4700" s="1"/>
      <c r="BK4700" s="3"/>
    </row>
    <row r="4701" spans="1:63" x14ac:dyDescent="0.25">
      <c r="A4701" s="1"/>
      <c r="BK4701" s="3"/>
    </row>
    <row r="4702" spans="1:63" x14ac:dyDescent="0.25">
      <c r="A4702" s="1"/>
      <c r="BK4702" s="3"/>
    </row>
    <row r="4703" spans="1:63" x14ac:dyDescent="0.25">
      <c r="A4703" s="1"/>
      <c r="BK4703" s="3"/>
    </row>
    <row r="4704" spans="1:63" x14ac:dyDescent="0.25">
      <c r="A4704" s="1"/>
      <c r="BK4704" s="3"/>
    </row>
    <row r="4705" spans="1:63" x14ac:dyDescent="0.25">
      <c r="A4705" s="1"/>
      <c r="BK4705" s="3"/>
    </row>
    <row r="4706" spans="1:63" x14ac:dyDescent="0.25">
      <c r="A4706" s="1"/>
      <c r="BK4706" s="3"/>
    </row>
    <row r="4707" spans="1:63" x14ac:dyDescent="0.25">
      <c r="A4707" s="1"/>
      <c r="BK4707" s="3"/>
    </row>
    <row r="4708" spans="1:63" x14ac:dyDescent="0.25">
      <c r="A4708" s="1"/>
      <c r="BK4708" s="3"/>
    </row>
    <row r="4709" spans="1:63" x14ac:dyDescent="0.25">
      <c r="A4709" s="1"/>
      <c r="BK4709" s="3"/>
    </row>
    <row r="4710" spans="1:63" x14ac:dyDescent="0.25">
      <c r="A4710" s="1"/>
      <c r="BK4710" s="3"/>
    </row>
    <row r="4711" spans="1:63" x14ac:dyDescent="0.25">
      <c r="A4711" s="1"/>
      <c r="BK4711" s="3"/>
    </row>
    <row r="4712" spans="1:63" x14ac:dyDescent="0.25">
      <c r="A4712" s="1"/>
      <c r="BK4712" s="3"/>
    </row>
    <row r="4713" spans="1:63" x14ac:dyDescent="0.25">
      <c r="A4713" s="1"/>
      <c r="BK4713" s="3"/>
    </row>
    <row r="4714" spans="1:63" x14ac:dyDescent="0.25">
      <c r="A4714" s="1"/>
      <c r="BK4714" s="3"/>
    </row>
    <row r="4715" spans="1:63" x14ac:dyDescent="0.25">
      <c r="A4715" s="1"/>
      <c r="BK4715" s="3"/>
    </row>
    <row r="4716" spans="1:63" x14ac:dyDescent="0.25">
      <c r="A4716" s="1"/>
      <c r="BK4716" s="3"/>
    </row>
    <row r="4717" spans="1:63" x14ac:dyDescent="0.25">
      <c r="A4717" s="1"/>
      <c r="BK4717" s="3"/>
    </row>
    <row r="4718" spans="1:63" x14ac:dyDescent="0.25">
      <c r="A4718" s="1"/>
      <c r="BK4718" s="3"/>
    </row>
    <row r="4719" spans="1:63" x14ac:dyDescent="0.25">
      <c r="A4719" s="1"/>
      <c r="BK4719" s="3"/>
    </row>
    <row r="4720" spans="1:63" x14ac:dyDescent="0.25">
      <c r="A4720" s="1"/>
      <c r="BK4720" s="3"/>
    </row>
    <row r="4721" spans="1:63" x14ac:dyDescent="0.25">
      <c r="A4721" s="1"/>
      <c r="BK4721" s="3"/>
    </row>
    <row r="4722" spans="1:63" x14ac:dyDescent="0.25">
      <c r="A4722" s="1"/>
      <c r="BK4722" s="3"/>
    </row>
    <row r="4723" spans="1:63" x14ac:dyDescent="0.25">
      <c r="A4723" s="1"/>
      <c r="BK4723" s="3"/>
    </row>
    <row r="4724" spans="1:63" x14ac:dyDescent="0.25">
      <c r="A4724" s="1"/>
      <c r="BK4724" s="3"/>
    </row>
    <row r="4725" spans="1:63" x14ac:dyDescent="0.25">
      <c r="A4725" s="1"/>
      <c r="BK4725" s="3"/>
    </row>
    <row r="4726" spans="1:63" x14ac:dyDescent="0.25">
      <c r="A4726" s="1"/>
      <c r="BK4726" s="3"/>
    </row>
    <row r="4727" spans="1:63" x14ac:dyDescent="0.25">
      <c r="A4727" s="1"/>
      <c r="BK4727" s="3"/>
    </row>
    <row r="4728" spans="1:63" x14ac:dyDescent="0.25">
      <c r="A4728" s="1"/>
      <c r="BK4728" s="3"/>
    </row>
    <row r="4729" spans="1:63" x14ac:dyDescent="0.25">
      <c r="A4729" s="1"/>
      <c r="BK4729" s="3"/>
    </row>
    <row r="4730" spans="1:63" x14ac:dyDescent="0.25">
      <c r="A4730" s="1"/>
      <c r="BK4730" s="3"/>
    </row>
    <row r="4731" spans="1:63" x14ac:dyDescent="0.25">
      <c r="A4731" s="1"/>
      <c r="BK4731" s="3"/>
    </row>
    <row r="4732" spans="1:63" x14ac:dyDescent="0.25">
      <c r="A4732" s="1"/>
      <c r="BK4732" s="3"/>
    </row>
    <row r="4733" spans="1:63" x14ac:dyDescent="0.25">
      <c r="A4733" s="1"/>
      <c r="BK4733" s="3"/>
    </row>
    <row r="4734" spans="1:63" x14ac:dyDescent="0.25">
      <c r="A4734" s="1"/>
      <c r="BK4734" s="3"/>
    </row>
    <row r="4735" spans="1:63" x14ac:dyDescent="0.25">
      <c r="A4735" s="1"/>
      <c r="BK4735" s="3"/>
    </row>
    <row r="4736" spans="1:63" x14ac:dyDescent="0.25">
      <c r="A4736" s="1"/>
      <c r="BK4736" s="3"/>
    </row>
    <row r="4737" spans="1:63" x14ac:dyDescent="0.25">
      <c r="A4737" s="1"/>
      <c r="BK4737" s="3"/>
    </row>
    <row r="4738" spans="1:63" x14ac:dyDescent="0.25">
      <c r="A4738" s="1"/>
      <c r="BK4738" s="3"/>
    </row>
    <row r="4739" spans="1:63" x14ac:dyDescent="0.25">
      <c r="A4739" s="1"/>
      <c r="BK4739" s="3"/>
    </row>
    <row r="4740" spans="1:63" x14ac:dyDescent="0.25">
      <c r="A4740" s="1"/>
      <c r="BK4740" s="3"/>
    </row>
    <row r="4741" spans="1:63" x14ac:dyDescent="0.25">
      <c r="A4741" s="1"/>
      <c r="BK4741" s="3"/>
    </row>
    <row r="4742" spans="1:63" x14ac:dyDescent="0.25">
      <c r="A4742" s="1"/>
      <c r="BK4742" s="3"/>
    </row>
    <row r="4743" spans="1:63" x14ac:dyDescent="0.25">
      <c r="A4743" s="1"/>
      <c r="BK4743" s="3"/>
    </row>
    <row r="4744" spans="1:63" x14ac:dyDescent="0.25">
      <c r="A4744" s="1"/>
      <c r="BK4744" s="3"/>
    </row>
    <row r="4745" spans="1:63" x14ac:dyDescent="0.25">
      <c r="A4745" s="1"/>
      <c r="BK4745" s="3"/>
    </row>
    <row r="4746" spans="1:63" x14ac:dyDescent="0.25">
      <c r="A4746" s="1"/>
      <c r="BK4746" s="3"/>
    </row>
    <row r="4747" spans="1:63" x14ac:dyDescent="0.25">
      <c r="A4747" s="1"/>
      <c r="BK4747" s="3"/>
    </row>
    <row r="4748" spans="1:63" x14ac:dyDescent="0.25">
      <c r="A4748" s="1"/>
      <c r="BK4748" s="3"/>
    </row>
    <row r="4749" spans="1:63" x14ac:dyDescent="0.25">
      <c r="A4749" s="1"/>
      <c r="BK4749" s="3"/>
    </row>
    <row r="4750" spans="1:63" x14ac:dyDescent="0.25">
      <c r="A4750" s="1"/>
      <c r="BK4750" s="3"/>
    </row>
    <row r="4751" spans="1:63" x14ac:dyDescent="0.25">
      <c r="A4751" s="1"/>
      <c r="BK4751" s="3"/>
    </row>
    <row r="4752" spans="1:63" x14ac:dyDescent="0.25">
      <c r="A4752" s="1"/>
      <c r="BK4752" s="3"/>
    </row>
    <row r="4753" spans="1:63" x14ac:dyDescent="0.25">
      <c r="A4753" s="1"/>
      <c r="BK4753" s="3"/>
    </row>
    <row r="4754" spans="1:63" x14ac:dyDescent="0.25">
      <c r="A4754" s="1"/>
      <c r="BK4754" s="3"/>
    </row>
    <row r="4755" spans="1:63" x14ac:dyDescent="0.25">
      <c r="A4755" s="1"/>
      <c r="BK4755" s="3"/>
    </row>
    <row r="4756" spans="1:63" x14ac:dyDescent="0.25">
      <c r="A4756" s="1"/>
      <c r="BK4756" s="3"/>
    </row>
    <row r="4757" spans="1:63" x14ac:dyDescent="0.25">
      <c r="A4757" s="1"/>
      <c r="BK4757" s="3"/>
    </row>
    <row r="4758" spans="1:63" x14ac:dyDescent="0.25">
      <c r="A4758" s="1"/>
      <c r="BK4758" s="3"/>
    </row>
    <row r="4759" spans="1:63" x14ac:dyDescent="0.25">
      <c r="A4759" s="1"/>
      <c r="BK4759" s="3"/>
    </row>
    <row r="4760" spans="1:63" x14ac:dyDescent="0.25">
      <c r="A4760" s="1"/>
      <c r="BK4760" s="3"/>
    </row>
    <row r="4761" spans="1:63" x14ac:dyDescent="0.25">
      <c r="A4761" s="1"/>
      <c r="BK4761" s="3"/>
    </row>
    <row r="4762" spans="1:63" x14ac:dyDescent="0.25">
      <c r="A4762" s="1"/>
      <c r="BK4762" s="3"/>
    </row>
    <row r="4763" spans="1:63" x14ac:dyDescent="0.25">
      <c r="A4763" s="1"/>
      <c r="BK4763" s="3"/>
    </row>
    <row r="4764" spans="1:63" x14ac:dyDescent="0.25">
      <c r="A4764" s="1"/>
      <c r="BK4764" s="3"/>
    </row>
    <row r="4765" spans="1:63" x14ac:dyDescent="0.25">
      <c r="A4765" s="1"/>
      <c r="BK4765" s="3"/>
    </row>
    <row r="4766" spans="1:63" x14ac:dyDescent="0.25">
      <c r="A4766" s="1"/>
      <c r="BK4766" s="3"/>
    </row>
    <row r="4767" spans="1:63" x14ac:dyDescent="0.25">
      <c r="A4767" s="1"/>
      <c r="BK4767" s="3"/>
    </row>
    <row r="4768" spans="1:63" x14ac:dyDescent="0.25">
      <c r="A4768" s="1"/>
      <c r="BK4768" s="3"/>
    </row>
    <row r="4769" spans="1:63" x14ac:dyDescent="0.25">
      <c r="A4769" s="1"/>
      <c r="BK4769" s="3"/>
    </row>
    <row r="4770" spans="1:63" x14ac:dyDescent="0.25">
      <c r="A4770" s="1"/>
      <c r="BK4770" s="3"/>
    </row>
    <row r="4771" spans="1:63" x14ac:dyDescent="0.25">
      <c r="A4771" s="1"/>
      <c r="BK4771" s="3"/>
    </row>
    <row r="4772" spans="1:63" x14ac:dyDescent="0.25">
      <c r="A4772" s="1"/>
      <c r="BK4772" s="3"/>
    </row>
    <row r="4773" spans="1:63" x14ac:dyDescent="0.25">
      <c r="A4773" s="1"/>
      <c r="BK4773" s="3"/>
    </row>
    <row r="4774" spans="1:63" x14ac:dyDescent="0.25">
      <c r="A4774" s="1"/>
      <c r="BK4774" s="3"/>
    </row>
    <row r="4775" spans="1:63" x14ac:dyDescent="0.25">
      <c r="A4775" s="1"/>
      <c r="BK4775" s="3"/>
    </row>
    <row r="4776" spans="1:63" x14ac:dyDescent="0.25">
      <c r="A4776" s="1"/>
      <c r="BK4776" s="3"/>
    </row>
    <row r="4777" spans="1:63" x14ac:dyDescent="0.25">
      <c r="A4777" s="1"/>
      <c r="BK4777" s="3"/>
    </row>
    <row r="4778" spans="1:63" x14ac:dyDescent="0.25">
      <c r="A4778" s="1"/>
      <c r="BK4778" s="3"/>
    </row>
    <row r="4779" spans="1:63" x14ac:dyDescent="0.25">
      <c r="A4779" s="1"/>
      <c r="BK4779" s="3"/>
    </row>
    <row r="4780" spans="1:63" x14ac:dyDescent="0.25">
      <c r="A4780" s="1"/>
      <c r="BK4780" s="3"/>
    </row>
    <row r="4781" spans="1:63" x14ac:dyDescent="0.25">
      <c r="A4781" s="1"/>
      <c r="BK4781" s="3"/>
    </row>
    <row r="4782" spans="1:63" x14ac:dyDescent="0.25">
      <c r="A4782" s="1"/>
      <c r="BK4782" s="3"/>
    </row>
    <row r="4783" spans="1:63" x14ac:dyDescent="0.25">
      <c r="A4783" s="1"/>
      <c r="BK4783" s="3"/>
    </row>
    <row r="4784" spans="1:63" x14ac:dyDescent="0.25">
      <c r="A4784" s="1"/>
      <c r="BK4784" s="3"/>
    </row>
    <row r="4785" spans="1:63" x14ac:dyDescent="0.25">
      <c r="A4785" s="1"/>
      <c r="BK4785" s="3"/>
    </row>
    <row r="4786" spans="1:63" x14ac:dyDescent="0.25">
      <c r="A4786" s="1"/>
      <c r="BK4786" s="3"/>
    </row>
    <row r="4787" spans="1:63" x14ac:dyDescent="0.25">
      <c r="A4787" s="1"/>
      <c r="BK4787" s="3"/>
    </row>
    <row r="4788" spans="1:63" x14ac:dyDescent="0.25">
      <c r="A4788" s="1"/>
      <c r="BK4788" s="3"/>
    </row>
    <row r="4789" spans="1:63" x14ac:dyDescent="0.25">
      <c r="A4789" s="1"/>
      <c r="BK4789" s="3"/>
    </row>
    <row r="4790" spans="1:63" x14ac:dyDescent="0.25">
      <c r="A4790" s="1"/>
      <c r="BK4790" s="3"/>
    </row>
    <row r="4791" spans="1:63" x14ac:dyDescent="0.25">
      <c r="A4791" s="1"/>
      <c r="BK4791" s="3"/>
    </row>
    <row r="4792" spans="1:63" x14ac:dyDescent="0.25">
      <c r="A4792" s="1"/>
      <c r="BK4792" s="3"/>
    </row>
    <row r="4793" spans="1:63" x14ac:dyDescent="0.25">
      <c r="A4793" s="1"/>
      <c r="BK4793" s="3"/>
    </row>
    <row r="4794" spans="1:63" x14ac:dyDescent="0.25">
      <c r="A4794" s="1"/>
      <c r="BK4794" s="3"/>
    </row>
    <row r="4795" spans="1:63" x14ac:dyDescent="0.25">
      <c r="A4795" s="1"/>
      <c r="BK4795" s="3"/>
    </row>
    <row r="4796" spans="1:63" x14ac:dyDescent="0.25">
      <c r="A4796" s="1"/>
      <c r="BK4796" s="3"/>
    </row>
    <row r="4797" spans="1:63" x14ac:dyDescent="0.25">
      <c r="A4797" s="1"/>
      <c r="BK4797" s="3"/>
    </row>
    <row r="4798" spans="1:63" x14ac:dyDescent="0.25">
      <c r="A4798" s="1"/>
      <c r="BK4798" s="3"/>
    </row>
    <row r="4799" spans="1:63" x14ac:dyDescent="0.25">
      <c r="A4799" s="1"/>
      <c r="BK4799" s="3"/>
    </row>
    <row r="4800" spans="1:63" x14ac:dyDescent="0.25">
      <c r="A4800" s="1"/>
      <c r="BK4800" s="3"/>
    </row>
    <row r="4801" spans="1:63" x14ac:dyDescent="0.25">
      <c r="A4801" s="1"/>
      <c r="BK4801" s="3"/>
    </row>
    <row r="4802" spans="1:63" x14ac:dyDescent="0.25">
      <c r="A4802" s="1"/>
      <c r="BK4802" s="3"/>
    </row>
    <row r="4803" spans="1:63" x14ac:dyDescent="0.25">
      <c r="A4803" s="1"/>
      <c r="BK4803" s="3"/>
    </row>
    <row r="4804" spans="1:63" x14ac:dyDescent="0.25">
      <c r="A4804" s="1"/>
      <c r="BK4804" s="3"/>
    </row>
    <row r="4805" spans="1:63" x14ac:dyDescent="0.25">
      <c r="A4805" s="1"/>
      <c r="BK4805" s="3"/>
    </row>
    <row r="4806" spans="1:63" x14ac:dyDescent="0.25">
      <c r="A4806" s="1"/>
      <c r="BK4806" s="3"/>
    </row>
    <row r="4807" spans="1:63" x14ac:dyDescent="0.25">
      <c r="A4807" s="1"/>
      <c r="BK4807" s="3"/>
    </row>
    <row r="4808" spans="1:63" x14ac:dyDescent="0.25">
      <c r="A4808" s="1"/>
      <c r="BK4808" s="3"/>
    </row>
    <row r="4809" spans="1:63" x14ac:dyDescent="0.25">
      <c r="A4809" s="1"/>
      <c r="BK4809" s="3"/>
    </row>
    <row r="4810" spans="1:63" x14ac:dyDescent="0.25">
      <c r="A4810" s="1"/>
      <c r="BK4810" s="3"/>
    </row>
    <row r="4811" spans="1:63" x14ac:dyDescent="0.25">
      <c r="A4811" s="1"/>
      <c r="BK4811" s="3"/>
    </row>
    <row r="4812" spans="1:63" x14ac:dyDescent="0.25">
      <c r="A4812" s="1"/>
      <c r="BK4812" s="3"/>
    </row>
    <row r="4813" spans="1:63" x14ac:dyDescent="0.25">
      <c r="A4813" s="1"/>
      <c r="BK4813" s="3"/>
    </row>
    <row r="4814" spans="1:63" x14ac:dyDescent="0.25">
      <c r="A4814" s="1"/>
      <c r="BK4814" s="3"/>
    </row>
    <row r="4815" spans="1:63" x14ac:dyDescent="0.25">
      <c r="A4815" s="1"/>
      <c r="BK4815" s="3"/>
    </row>
    <row r="4816" spans="1:63" x14ac:dyDescent="0.25">
      <c r="A4816" s="1"/>
      <c r="BK4816" s="3"/>
    </row>
    <row r="4817" spans="1:63" x14ac:dyDescent="0.25">
      <c r="A4817" s="1"/>
      <c r="BK4817" s="3"/>
    </row>
    <row r="4818" spans="1:63" x14ac:dyDescent="0.25">
      <c r="A4818" s="1"/>
      <c r="BK4818" s="3"/>
    </row>
    <row r="4819" spans="1:63" x14ac:dyDescent="0.25">
      <c r="A4819" s="1"/>
      <c r="BK4819" s="3"/>
    </row>
    <row r="4820" spans="1:63" x14ac:dyDescent="0.25">
      <c r="A4820" s="1"/>
      <c r="BK4820" s="3"/>
    </row>
    <row r="4821" spans="1:63" x14ac:dyDescent="0.25">
      <c r="A4821" s="1"/>
      <c r="BK4821" s="3"/>
    </row>
    <row r="4822" spans="1:63" x14ac:dyDescent="0.25">
      <c r="A4822" s="1"/>
      <c r="BK4822" s="3"/>
    </row>
    <row r="4823" spans="1:63" x14ac:dyDescent="0.25">
      <c r="A4823" s="1"/>
      <c r="BK4823" s="3"/>
    </row>
    <row r="4824" spans="1:63" x14ac:dyDescent="0.25">
      <c r="A4824" s="1"/>
      <c r="BK4824" s="3"/>
    </row>
    <row r="4825" spans="1:63" x14ac:dyDescent="0.25">
      <c r="A4825" s="1"/>
      <c r="BK4825" s="3"/>
    </row>
    <row r="4826" spans="1:63" x14ac:dyDescent="0.25">
      <c r="A4826" s="1"/>
      <c r="BK4826" s="3"/>
    </row>
    <row r="4827" spans="1:63" x14ac:dyDescent="0.25">
      <c r="A4827" s="1"/>
      <c r="BK4827" s="3"/>
    </row>
    <row r="4828" spans="1:63" x14ac:dyDescent="0.25">
      <c r="A4828" s="1"/>
      <c r="BK4828" s="3"/>
    </row>
    <row r="4829" spans="1:63" x14ac:dyDescent="0.25">
      <c r="A4829" s="1"/>
      <c r="BK4829" s="3"/>
    </row>
    <row r="4830" spans="1:63" x14ac:dyDescent="0.25">
      <c r="A4830" s="1"/>
      <c r="BK4830" s="3"/>
    </row>
    <row r="4831" spans="1:63" x14ac:dyDescent="0.25">
      <c r="A4831" s="1"/>
      <c r="BK4831" s="3"/>
    </row>
    <row r="4832" spans="1:63" x14ac:dyDescent="0.25">
      <c r="A4832" s="1"/>
      <c r="BK4832" s="3"/>
    </row>
    <row r="4833" spans="1:63" x14ac:dyDescent="0.25">
      <c r="A4833" s="1"/>
      <c r="BK4833" s="3"/>
    </row>
    <row r="4834" spans="1:63" x14ac:dyDescent="0.25">
      <c r="A4834" s="1"/>
      <c r="BK4834" s="3"/>
    </row>
    <row r="4835" spans="1:63" x14ac:dyDescent="0.25">
      <c r="A4835" s="1"/>
      <c r="BK4835" s="3"/>
    </row>
    <row r="4836" spans="1:63" x14ac:dyDescent="0.25">
      <c r="A4836" s="1"/>
      <c r="BK4836" s="3"/>
    </row>
    <row r="4837" spans="1:63" x14ac:dyDescent="0.25">
      <c r="A4837" s="1"/>
      <c r="BK4837" s="3"/>
    </row>
    <row r="4838" spans="1:63" x14ac:dyDescent="0.25">
      <c r="A4838" s="1"/>
      <c r="BK4838" s="3"/>
    </row>
    <row r="4839" spans="1:63" x14ac:dyDescent="0.25">
      <c r="A4839" s="1"/>
      <c r="BK4839" s="3"/>
    </row>
    <row r="4840" spans="1:63" x14ac:dyDescent="0.25">
      <c r="A4840" s="1"/>
      <c r="BK4840" s="3"/>
    </row>
    <row r="4841" spans="1:63" x14ac:dyDescent="0.25">
      <c r="A4841" s="1"/>
      <c r="BK4841" s="3"/>
    </row>
    <row r="4842" spans="1:63" x14ac:dyDescent="0.25">
      <c r="A4842" s="1"/>
      <c r="BK4842" s="3"/>
    </row>
    <row r="4843" spans="1:63" x14ac:dyDescent="0.25">
      <c r="A4843" s="1"/>
      <c r="BK4843" s="3"/>
    </row>
    <row r="4844" spans="1:63" x14ac:dyDescent="0.25">
      <c r="A4844" s="1"/>
      <c r="BK4844" s="3"/>
    </row>
    <row r="4845" spans="1:63" x14ac:dyDescent="0.25">
      <c r="A4845" s="1"/>
      <c r="BK4845" s="3"/>
    </row>
    <row r="4846" spans="1:63" x14ac:dyDescent="0.25">
      <c r="A4846" s="1"/>
      <c r="BK4846" s="3"/>
    </row>
    <row r="4847" spans="1:63" x14ac:dyDescent="0.25">
      <c r="A4847" s="1"/>
      <c r="BK4847" s="3"/>
    </row>
    <row r="4848" spans="1:63" x14ac:dyDescent="0.25">
      <c r="A4848" s="1"/>
      <c r="BK4848" s="3"/>
    </row>
    <row r="4849" spans="1:63" x14ac:dyDescent="0.25">
      <c r="A4849" s="1"/>
      <c r="BK4849" s="3"/>
    </row>
    <row r="4850" spans="1:63" x14ac:dyDescent="0.25">
      <c r="A4850" s="1"/>
      <c r="BK4850" s="3"/>
    </row>
    <row r="4851" spans="1:63" x14ac:dyDescent="0.25">
      <c r="A4851" s="1"/>
      <c r="BK4851" s="3"/>
    </row>
    <row r="4852" spans="1:63" x14ac:dyDescent="0.25">
      <c r="A4852" s="1"/>
      <c r="BK4852" s="3"/>
    </row>
    <row r="4853" spans="1:63" x14ac:dyDescent="0.25">
      <c r="A4853" s="1"/>
      <c r="BK4853" s="3"/>
    </row>
    <row r="4854" spans="1:63" x14ac:dyDescent="0.25">
      <c r="A4854" s="1"/>
      <c r="BK4854" s="3"/>
    </row>
    <row r="4855" spans="1:63" x14ac:dyDescent="0.25">
      <c r="A4855" s="1"/>
      <c r="BK4855" s="3"/>
    </row>
    <row r="4856" spans="1:63" x14ac:dyDescent="0.25">
      <c r="A4856" s="1"/>
      <c r="BK4856" s="3"/>
    </row>
    <row r="4857" spans="1:63" x14ac:dyDescent="0.25">
      <c r="A4857" s="1"/>
      <c r="BK4857" s="3"/>
    </row>
    <row r="4858" spans="1:63" x14ac:dyDescent="0.25">
      <c r="A4858" s="1"/>
      <c r="BK4858" s="3"/>
    </row>
    <row r="4859" spans="1:63" x14ac:dyDescent="0.25">
      <c r="A4859" s="1"/>
      <c r="BK4859" s="3"/>
    </row>
    <row r="4860" spans="1:63" x14ac:dyDescent="0.25">
      <c r="A4860" s="1"/>
      <c r="BK4860" s="3"/>
    </row>
    <row r="4861" spans="1:63" x14ac:dyDescent="0.25">
      <c r="A4861" s="1"/>
      <c r="BK4861" s="3"/>
    </row>
    <row r="4862" spans="1:63" x14ac:dyDescent="0.25">
      <c r="A4862" s="1"/>
      <c r="BK4862" s="3"/>
    </row>
    <row r="4863" spans="1:63" x14ac:dyDescent="0.25">
      <c r="A4863" s="1"/>
      <c r="BK4863" s="3"/>
    </row>
    <row r="4864" spans="1:63" x14ac:dyDescent="0.25">
      <c r="A4864" s="1"/>
      <c r="BK4864" s="3"/>
    </row>
    <row r="4865" spans="1:63" x14ac:dyDescent="0.25">
      <c r="A4865" s="1"/>
      <c r="BK4865" s="3"/>
    </row>
    <row r="4866" spans="1:63" x14ac:dyDescent="0.25">
      <c r="A4866" s="1"/>
      <c r="BK4866" s="3"/>
    </row>
    <row r="4867" spans="1:63" x14ac:dyDescent="0.25">
      <c r="A4867" s="1"/>
      <c r="BK4867" s="3"/>
    </row>
    <row r="4868" spans="1:63" x14ac:dyDescent="0.25">
      <c r="A4868" s="1"/>
      <c r="BK4868" s="3"/>
    </row>
    <row r="4869" spans="1:63" x14ac:dyDescent="0.25">
      <c r="A4869" s="1"/>
      <c r="BK4869" s="3"/>
    </row>
    <row r="4870" spans="1:63" x14ac:dyDescent="0.25">
      <c r="A4870" s="1"/>
      <c r="BK4870" s="3"/>
    </row>
    <row r="4871" spans="1:63" x14ac:dyDescent="0.25">
      <c r="A4871" s="1"/>
      <c r="BK4871" s="3"/>
    </row>
    <row r="4872" spans="1:63" x14ac:dyDescent="0.25">
      <c r="A4872" s="1"/>
      <c r="BK4872" s="3"/>
    </row>
    <row r="4873" spans="1:63" x14ac:dyDescent="0.25">
      <c r="A4873" s="1"/>
      <c r="BK4873" s="3"/>
    </row>
    <row r="4874" spans="1:63" x14ac:dyDescent="0.25">
      <c r="A4874" s="1"/>
      <c r="BK4874" s="3"/>
    </row>
    <row r="4875" spans="1:63" x14ac:dyDescent="0.25">
      <c r="A4875" s="1"/>
      <c r="BK4875" s="3"/>
    </row>
    <row r="4876" spans="1:63" x14ac:dyDescent="0.25">
      <c r="A4876" s="1"/>
      <c r="BK4876" s="3"/>
    </row>
    <row r="4877" spans="1:63" x14ac:dyDescent="0.25">
      <c r="A4877" s="1"/>
      <c r="BK4877" s="3"/>
    </row>
    <row r="4878" spans="1:63" x14ac:dyDescent="0.25">
      <c r="A4878" s="1"/>
      <c r="BK4878" s="3"/>
    </row>
    <row r="4879" spans="1:63" x14ac:dyDescent="0.25">
      <c r="A4879" s="1"/>
      <c r="BK4879" s="3"/>
    </row>
    <row r="4880" spans="1:63" x14ac:dyDescent="0.25">
      <c r="A4880" s="1"/>
      <c r="BK4880" s="3"/>
    </row>
    <row r="4881" spans="1:63" x14ac:dyDescent="0.25">
      <c r="A4881" s="1"/>
      <c r="BK4881" s="3"/>
    </row>
    <row r="4882" spans="1:63" x14ac:dyDescent="0.25">
      <c r="A4882" s="1"/>
      <c r="BK4882" s="3"/>
    </row>
    <row r="4883" spans="1:63" x14ac:dyDescent="0.25">
      <c r="A4883" s="1"/>
      <c r="BK4883" s="3"/>
    </row>
    <row r="4884" spans="1:63" x14ac:dyDescent="0.25">
      <c r="A4884" s="1"/>
      <c r="BK4884" s="3"/>
    </row>
    <row r="4885" spans="1:63" x14ac:dyDescent="0.25">
      <c r="A4885" s="1"/>
      <c r="BK4885" s="3"/>
    </row>
    <row r="4886" spans="1:63" x14ac:dyDescent="0.25">
      <c r="A4886" s="1"/>
      <c r="BK4886" s="3"/>
    </row>
    <row r="4887" spans="1:63" x14ac:dyDescent="0.25">
      <c r="A4887" s="1"/>
      <c r="BK4887" s="3"/>
    </row>
    <row r="4888" spans="1:63" x14ac:dyDescent="0.25">
      <c r="A4888" s="1"/>
      <c r="BK4888" s="3"/>
    </row>
    <row r="4889" spans="1:63" x14ac:dyDescent="0.25">
      <c r="A4889" s="1"/>
      <c r="BK4889" s="3"/>
    </row>
    <row r="4890" spans="1:63" x14ac:dyDescent="0.25">
      <c r="A4890" s="1"/>
      <c r="BK4890" s="3"/>
    </row>
    <row r="4891" spans="1:63" x14ac:dyDescent="0.25">
      <c r="A4891" s="1"/>
      <c r="BK4891" s="3"/>
    </row>
    <row r="4892" spans="1:63" x14ac:dyDescent="0.25">
      <c r="A4892" s="1"/>
      <c r="BK4892" s="3"/>
    </row>
    <row r="4893" spans="1:63" x14ac:dyDescent="0.25">
      <c r="A4893" s="1"/>
      <c r="BK4893" s="3"/>
    </row>
    <row r="4894" spans="1:63" x14ac:dyDescent="0.25">
      <c r="A4894" s="1"/>
      <c r="BK4894" s="3"/>
    </row>
    <row r="4895" spans="1:63" x14ac:dyDescent="0.25">
      <c r="A4895" s="1"/>
      <c r="BK4895" s="3"/>
    </row>
    <row r="4896" spans="1:63" x14ac:dyDescent="0.25">
      <c r="A4896" s="1"/>
      <c r="BK4896" s="3"/>
    </row>
    <row r="4897" spans="1:63" x14ac:dyDescent="0.25">
      <c r="A4897" s="1"/>
      <c r="BK4897" s="3"/>
    </row>
    <row r="4898" spans="1:63" x14ac:dyDescent="0.25">
      <c r="A4898" s="1"/>
      <c r="BK4898" s="3"/>
    </row>
    <row r="4899" spans="1:63" x14ac:dyDescent="0.25">
      <c r="A4899" s="1"/>
      <c r="BK4899" s="3"/>
    </row>
    <row r="4900" spans="1:63" x14ac:dyDescent="0.25">
      <c r="A4900" s="1"/>
      <c r="BK4900" s="3"/>
    </row>
    <row r="4901" spans="1:63" x14ac:dyDescent="0.25">
      <c r="A4901" s="1"/>
      <c r="BK4901" s="3"/>
    </row>
    <row r="4902" spans="1:63" x14ac:dyDescent="0.25">
      <c r="A4902" s="1"/>
      <c r="BK4902" s="3"/>
    </row>
    <row r="4903" spans="1:63" x14ac:dyDescent="0.25">
      <c r="A4903" s="1"/>
      <c r="BK4903" s="3"/>
    </row>
    <row r="4904" spans="1:63" x14ac:dyDescent="0.25">
      <c r="A4904" s="1"/>
      <c r="BK4904" s="3"/>
    </row>
    <row r="4905" spans="1:63" x14ac:dyDescent="0.25">
      <c r="A4905" s="1"/>
      <c r="BK4905" s="3"/>
    </row>
    <row r="4906" spans="1:63" x14ac:dyDescent="0.25">
      <c r="A4906" s="1"/>
      <c r="BK4906" s="3"/>
    </row>
    <row r="4907" spans="1:63" x14ac:dyDescent="0.25">
      <c r="A4907" s="1"/>
      <c r="BK4907" s="3"/>
    </row>
    <row r="4908" spans="1:63" x14ac:dyDescent="0.25">
      <c r="A4908" s="1"/>
      <c r="BK4908" s="3"/>
    </row>
    <row r="4909" spans="1:63" x14ac:dyDescent="0.25">
      <c r="A4909" s="1"/>
      <c r="BK4909" s="3"/>
    </row>
    <row r="4910" spans="1:63" x14ac:dyDescent="0.25">
      <c r="A4910" s="1"/>
      <c r="BK4910" s="3"/>
    </row>
    <row r="4911" spans="1:63" x14ac:dyDescent="0.25">
      <c r="A4911" s="1"/>
      <c r="BK4911" s="3"/>
    </row>
    <row r="4912" spans="1:63" x14ac:dyDescent="0.25">
      <c r="A4912" s="1"/>
      <c r="BK4912" s="3"/>
    </row>
    <row r="4913" spans="1:63" x14ac:dyDescent="0.25">
      <c r="A4913" s="1"/>
      <c r="BK4913" s="3"/>
    </row>
    <row r="4914" spans="1:63" x14ac:dyDescent="0.25">
      <c r="A4914" s="1"/>
      <c r="BK4914" s="3"/>
    </row>
    <row r="4915" spans="1:63" x14ac:dyDescent="0.25">
      <c r="A4915" s="1"/>
      <c r="BK4915" s="3"/>
    </row>
    <row r="4916" spans="1:63" x14ac:dyDescent="0.25">
      <c r="A4916" s="1"/>
      <c r="BK4916" s="3"/>
    </row>
    <row r="4917" spans="1:63" x14ac:dyDescent="0.25">
      <c r="A4917" s="1"/>
      <c r="BK4917" s="3"/>
    </row>
    <row r="4918" spans="1:63" x14ac:dyDescent="0.25">
      <c r="A4918" s="1"/>
      <c r="BK4918" s="3"/>
    </row>
    <row r="4919" spans="1:63" x14ac:dyDescent="0.25">
      <c r="A4919" s="1"/>
      <c r="BK4919" s="3"/>
    </row>
    <row r="4920" spans="1:63" x14ac:dyDescent="0.25">
      <c r="A4920" s="1"/>
      <c r="BK4920" s="3"/>
    </row>
    <row r="4921" spans="1:63" x14ac:dyDescent="0.25">
      <c r="A4921" s="1"/>
      <c r="BK4921" s="3"/>
    </row>
    <row r="4922" spans="1:63" x14ac:dyDescent="0.25">
      <c r="A4922" s="1"/>
      <c r="BK4922" s="3"/>
    </row>
    <row r="4923" spans="1:63" x14ac:dyDescent="0.25">
      <c r="A4923" s="1"/>
      <c r="BK4923" s="3"/>
    </row>
    <row r="4924" spans="1:63" x14ac:dyDescent="0.25">
      <c r="A4924" s="1"/>
      <c r="BK4924" s="3"/>
    </row>
    <row r="4925" spans="1:63" x14ac:dyDescent="0.25">
      <c r="A4925" s="1"/>
      <c r="BK4925" s="3"/>
    </row>
    <row r="4926" spans="1:63" x14ac:dyDescent="0.25">
      <c r="A4926" s="1"/>
      <c r="BK4926" s="3"/>
    </row>
    <row r="4927" spans="1:63" x14ac:dyDescent="0.25">
      <c r="A4927" s="1"/>
      <c r="BK4927" s="3"/>
    </row>
    <row r="4928" spans="1:63" x14ac:dyDescent="0.25">
      <c r="A4928" s="1"/>
      <c r="BK4928" s="3"/>
    </row>
    <row r="4929" spans="1:63" x14ac:dyDescent="0.25">
      <c r="A4929" s="1"/>
      <c r="BK4929" s="3"/>
    </row>
    <row r="4930" spans="1:63" x14ac:dyDescent="0.25">
      <c r="A4930" s="1"/>
      <c r="BK4930" s="3"/>
    </row>
    <row r="4931" spans="1:63" x14ac:dyDescent="0.25">
      <c r="A4931" s="1"/>
      <c r="BK4931" s="3"/>
    </row>
    <row r="4932" spans="1:63" x14ac:dyDescent="0.25">
      <c r="A4932" s="1"/>
      <c r="BK4932" s="3"/>
    </row>
    <row r="4933" spans="1:63" x14ac:dyDescent="0.25">
      <c r="A4933" s="1"/>
      <c r="BK4933" s="3"/>
    </row>
    <row r="4934" spans="1:63" x14ac:dyDescent="0.25">
      <c r="A4934" s="1"/>
      <c r="BK4934" s="3"/>
    </row>
    <row r="4935" spans="1:63" x14ac:dyDescent="0.25">
      <c r="A4935" s="1"/>
      <c r="BK4935" s="3"/>
    </row>
    <row r="4936" spans="1:63" x14ac:dyDescent="0.25">
      <c r="A4936" s="1"/>
      <c r="BK4936" s="3"/>
    </row>
    <row r="4937" spans="1:63" x14ac:dyDescent="0.25">
      <c r="A4937" s="1"/>
      <c r="BK4937" s="3"/>
    </row>
    <row r="4938" spans="1:63" x14ac:dyDescent="0.25">
      <c r="A4938" s="1"/>
      <c r="BK4938" s="3"/>
    </row>
    <row r="4939" spans="1:63" x14ac:dyDescent="0.25">
      <c r="A4939" s="1"/>
      <c r="BK4939" s="3"/>
    </row>
    <row r="4940" spans="1:63" x14ac:dyDescent="0.25">
      <c r="A4940" s="1"/>
      <c r="BK4940" s="3"/>
    </row>
    <row r="4941" spans="1:63" x14ac:dyDescent="0.25">
      <c r="A4941" s="1"/>
      <c r="BK4941" s="3"/>
    </row>
    <row r="4942" spans="1:63" x14ac:dyDescent="0.25">
      <c r="A4942" s="1"/>
      <c r="BK4942" s="3"/>
    </row>
    <row r="4943" spans="1:63" x14ac:dyDescent="0.25">
      <c r="A4943" s="1"/>
      <c r="BK4943" s="3"/>
    </row>
    <row r="4944" spans="1:63" x14ac:dyDescent="0.25">
      <c r="A4944" s="1"/>
      <c r="BK4944" s="3"/>
    </row>
    <row r="4945" spans="1:63" x14ac:dyDescent="0.25">
      <c r="A4945" s="1"/>
      <c r="BK4945" s="3"/>
    </row>
    <row r="4946" spans="1:63" x14ac:dyDescent="0.25">
      <c r="A4946" s="1"/>
      <c r="BK4946" s="3"/>
    </row>
    <row r="4947" spans="1:63" x14ac:dyDescent="0.25">
      <c r="A4947" s="1"/>
      <c r="BK4947" s="3"/>
    </row>
    <row r="4948" spans="1:63" x14ac:dyDescent="0.25">
      <c r="A4948" s="1"/>
      <c r="BK4948" s="3"/>
    </row>
    <row r="4949" spans="1:63" x14ac:dyDescent="0.25">
      <c r="A4949" s="1"/>
      <c r="BK4949" s="3"/>
    </row>
    <row r="4950" spans="1:63" x14ac:dyDescent="0.25">
      <c r="A4950" s="1"/>
      <c r="BK4950" s="3"/>
    </row>
    <row r="4951" spans="1:63" x14ac:dyDescent="0.25">
      <c r="A4951" s="1"/>
      <c r="BK4951" s="3"/>
    </row>
    <row r="4952" spans="1:63" x14ac:dyDescent="0.25">
      <c r="A4952" s="1"/>
      <c r="BK4952" s="3"/>
    </row>
    <row r="4953" spans="1:63" x14ac:dyDescent="0.25">
      <c r="A4953" s="1"/>
      <c r="BK4953" s="3"/>
    </row>
    <row r="4954" spans="1:63" x14ac:dyDescent="0.25">
      <c r="A4954" s="1"/>
      <c r="BK4954" s="3"/>
    </row>
    <row r="4955" spans="1:63" x14ac:dyDescent="0.25">
      <c r="A4955" s="1"/>
      <c r="BK4955" s="3"/>
    </row>
    <row r="4956" spans="1:63" x14ac:dyDescent="0.25">
      <c r="A4956" s="1"/>
      <c r="BK4956" s="3"/>
    </row>
    <row r="4957" spans="1:63" x14ac:dyDescent="0.25">
      <c r="A4957" s="1"/>
      <c r="BK4957" s="3"/>
    </row>
    <row r="4958" spans="1:63" x14ac:dyDescent="0.25">
      <c r="A4958" s="1"/>
      <c r="BK4958" s="3"/>
    </row>
    <row r="4959" spans="1:63" x14ac:dyDescent="0.25">
      <c r="A4959" s="1"/>
      <c r="BK4959" s="3"/>
    </row>
    <row r="4960" spans="1:63" x14ac:dyDescent="0.25">
      <c r="A4960" s="1"/>
      <c r="BK4960" s="3"/>
    </row>
    <row r="4961" spans="1:63" x14ac:dyDescent="0.25">
      <c r="A4961" s="1"/>
      <c r="BK4961" s="3"/>
    </row>
    <row r="4962" spans="1:63" x14ac:dyDescent="0.25">
      <c r="A4962" s="1"/>
      <c r="BK4962" s="3"/>
    </row>
    <row r="4963" spans="1:63" x14ac:dyDescent="0.25">
      <c r="A4963" s="1"/>
      <c r="BK4963" s="3"/>
    </row>
    <row r="4964" spans="1:63" x14ac:dyDescent="0.25">
      <c r="A4964" s="1"/>
      <c r="BK4964" s="3"/>
    </row>
    <row r="4965" spans="1:63" x14ac:dyDescent="0.25">
      <c r="A4965" s="1"/>
      <c r="BK4965" s="3"/>
    </row>
    <row r="4966" spans="1:63" x14ac:dyDescent="0.25">
      <c r="A4966" s="1"/>
      <c r="BK4966" s="3"/>
    </row>
    <row r="4967" spans="1:63" x14ac:dyDescent="0.25">
      <c r="A4967" s="1"/>
      <c r="BK4967" s="3"/>
    </row>
    <row r="4968" spans="1:63" x14ac:dyDescent="0.25">
      <c r="A4968" s="1"/>
      <c r="BK4968" s="3"/>
    </row>
    <row r="4969" spans="1:63" x14ac:dyDescent="0.25">
      <c r="A4969" s="1"/>
      <c r="BK4969" s="3"/>
    </row>
    <row r="4970" spans="1:63" x14ac:dyDescent="0.25">
      <c r="A4970" s="1"/>
      <c r="BK4970" s="3"/>
    </row>
    <row r="4971" spans="1:63" x14ac:dyDescent="0.25">
      <c r="A4971" s="1"/>
      <c r="BK4971" s="3"/>
    </row>
    <row r="4972" spans="1:63" x14ac:dyDescent="0.25">
      <c r="A4972" s="1"/>
      <c r="BK4972" s="3"/>
    </row>
    <row r="4973" spans="1:63" x14ac:dyDescent="0.25">
      <c r="A4973" s="1"/>
      <c r="BK4973" s="3"/>
    </row>
    <row r="4974" spans="1:63" x14ac:dyDescent="0.25">
      <c r="A4974" s="1"/>
      <c r="BK4974" s="3"/>
    </row>
    <row r="4975" spans="1:63" x14ac:dyDescent="0.25">
      <c r="A4975" s="1"/>
      <c r="BK4975" s="3"/>
    </row>
    <row r="4976" spans="1:63" x14ac:dyDescent="0.25">
      <c r="A4976" s="1"/>
      <c r="BK4976" s="3"/>
    </row>
    <row r="4977" spans="1:63" x14ac:dyDescent="0.25">
      <c r="A4977" s="1"/>
      <c r="BK4977" s="3"/>
    </row>
    <row r="4978" spans="1:63" x14ac:dyDescent="0.25">
      <c r="A4978" s="1"/>
      <c r="BK4978" s="3"/>
    </row>
    <row r="4979" spans="1:63" x14ac:dyDescent="0.25">
      <c r="A4979" s="1"/>
      <c r="BK4979" s="3"/>
    </row>
    <row r="4980" spans="1:63" x14ac:dyDescent="0.25">
      <c r="A4980" s="1"/>
      <c r="BK4980" s="3"/>
    </row>
    <row r="4981" spans="1:63" x14ac:dyDescent="0.25">
      <c r="A4981" s="1"/>
      <c r="BK4981" s="3"/>
    </row>
    <row r="4982" spans="1:63" x14ac:dyDescent="0.25">
      <c r="A4982" s="1"/>
      <c r="BK4982" s="3"/>
    </row>
    <row r="4983" spans="1:63" x14ac:dyDescent="0.25">
      <c r="A4983" s="1"/>
      <c r="BK4983" s="3"/>
    </row>
    <row r="4984" spans="1:63" x14ac:dyDescent="0.25">
      <c r="A4984" s="1"/>
      <c r="BK4984" s="3"/>
    </row>
    <row r="4985" spans="1:63" x14ac:dyDescent="0.25">
      <c r="A4985" s="1"/>
      <c r="BK4985" s="3"/>
    </row>
    <row r="4986" spans="1:63" x14ac:dyDescent="0.25">
      <c r="A4986" s="1"/>
      <c r="BK4986" s="3"/>
    </row>
    <row r="4987" spans="1:63" x14ac:dyDescent="0.25">
      <c r="A4987" s="1"/>
      <c r="BK4987" s="3"/>
    </row>
    <row r="4988" spans="1:63" x14ac:dyDescent="0.25">
      <c r="A4988" s="1"/>
      <c r="BK4988" s="3"/>
    </row>
    <row r="4989" spans="1:63" x14ac:dyDescent="0.25">
      <c r="A4989" s="1"/>
      <c r="BK4989" s="3"/>
    </row>
    <row r="4990" spans="1:63" x14ac:dyDescent="0.25">
      <c r="A4990" s="1"/>
      <c r="BK4990" s="3"/>
    </row>
    <row r="4991" spans="1:63" x14ac:dyDescent="0.25">
      <c r="A4991" s="1"/>
      <c r="BK4991" s="3"/>
    </row>
    <row r="4992" spans="1:63" x14ac:dyDescent="0.25">
      <c r="A4992" s="1"/>
      <c r="BK4992" s="3"/>
    </row>
    <row r="4993" spans="1:63" x14ac:dyDescent="0.25">
      <c r="A4993" s="1"/>
      <c r="BK4993" s="3"/>
    </row>
    <row r="4994" spans="1:63" x14ac:dyDescent="0.25">
      <c r="A4994" s="1"/>
      <c r="BK4994" s="3"/>
    </row>
    <row r="4995" spans="1:63" x14ac:dyDescent="0.25">
      <c r="A4995" s="1"/>
      <c r="BK4995" s="3"/>
    </row>
    <row r="4996" spans="1:63" x14ac:dyDescent="0.25">
      <c r="A4996" s="1"/>
      <c r="BK4996" s="3"/>
    </row>
    <row r="4997" spans="1:63" x14ac:dyDescent="0.25">
      <c r="A4997" s="1"/>
      <c r="BK4997" s="3"/>
    </row>
    <row r="4998" spans="1:63" x14ac:dyDescent="0.25">
      <c r="A4998" s="1"/>
      <c r="BK4998" s="3"/>
    </row>
    <row r="4999" spans="1:63" x14ac:dyDescent="0.25">
      <c r="A4999" s="1"/>
      <c r="BK4999" s="3"/>
    </row>
    <row r="5000" spans="1:63" x14ac:dyDescent="0.25">
      <c r="A5000" s="1"/>
      <c r="BK5000" s="3"/>
    </row>
    <row r="5001" spans="1:63" x14ac:dyDescent="0.25">
      <c r="A5001" s="1"/>
      <c r="BK5001" s="3"/>
    </row>
    <row r="5002" spans="1:63" x14ac:dyDescent="0.25">
      <c r="A5002" s="1"/>
      <c r="BK5002" s="3"/>
    </row>
    <row r="5003" spans="1:63" x14ac:dyDescent="0.25">
      <c r="A5003" s="1"/>
      <c r="BK5003" s="3"/>
    </row>
    <row r="5004" spans="1:63" x14ac:dyDescent="0.25">
      <c r="A5004" s="1"/>
      <c r="BK5004" s="3"/>
    </row>
    <row r="5005" spans="1:63" x14ac:dyDescent="0.25">
      <c r="A5005" s="1"/>
      <c r="BK5005" s="3"/>
    </row>
    <row r="5006" spans="1:63" x14ac:dyDescent="0.25">
      <c r="A5006" s="1"/>
      <c r="BK5006" s="3"/>
    </row>
    <row r="5007" spans="1:63" x14ac:dyDescent="0.25">
      <c r="A5007" s="1"/>
      <c r="BK5007" s="3"/>
    </row>
    <row r="5008" spans="1:63" x14ac:dyDescent="0.25">
      <c r="A5008" s="1"/>
      <c r="BK5008" s="3"/>
    </row>
    <row r="5009" spans="1:63" x14ac:dyDescent="0.25">
      <c r="A5009" s="1"/>
      <c r="BK5009" s="3"/>
    </row>
    <row r="5010" spans="1:63" x14ac:dyDescent="0.25">
      <c r="A5010" s="1"/>
      <c r="BK5010" s="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workbookViewId="0">
      <selection activeCell="A11" sqref="A11"/>
    </sheetView>
  </sheetViews>
  <sheetFormatPr defaultRowHeight="15" x14ac:dyDescent="0.25"/>
  <sheetData>
    <row r="1" spans="1:63" x14ac:dyDescent="0.25">
      <c r="A1" t="s">
        <v>18</v>
      </c>
    </row>
    <row r="2" spans="1:63" x14ac:dyDescent="0.25">
      <c r="A2" t="s">
        <v>19</v>
      </c>
    </row>
    <row r="3" spans="1:63" x14ac:dyDescent="0.25">
      <c r="I3" t="s">
        <v>14</v>
      </c>
    </row>
    <row r="4" spans="1:63" x14ac:dyDescent="0.25">
      <c r="A4" t="s">
        <v>2</v>
      </c>
      <c r="B4">
        <v>900</v>
      </c>
      <c r="F4" s="1" t="s">
        <v>10</v>
      </c>
      <c r="G4" s="1">
        <f ca="1">AVERAGE(BK11:BK5010)</f>
        <v>80.15618928998353</v>
      </c>
    </row>
    <row r="5" spans="1:63" x14ac:dyDescent="0.25">
      <c r="A5" t="s">
        <v>3</v>
      </c>
      <c r="B5">
        <v>900</v>
      </c>
      <c r="F5" t="s">
        <v>11</v>
      </c>
      <c r="G5">
        <f ca="1">STDEV(BK11:BK5010)</f>
        <v>58.849214335069433</v>
      </c>
    </row>
    <row r="6" spans="1:63" x14ac:dyDescent="0.25">
      <c r="A6" t="s">
        <v>4</v>
      </c>
      <c r="B6">
        <v>0.05</v>
      </c>
      <c r="F6" t="s">
        <v>12</v>
      </c>
      <c r="G6">
        <f ca="1">1.96*$G$5/SQRT(5000)+$G$4</f>
        <v>81.787406288117594</v>
      </c>
    </row>
    <row r="7" spans="1:63" x14ac:dyDescent="0.25">
      <c r="A7" t="s">
        <v>5</v>
      </c>
      <c r="B7">
        <v>0.02</v>
      </c>
      <c r="F7" t="s">
        <v>13</v>
      </c>
      <c r="G7">
        <f ca="1">-1.96*$G$5/SQRT(5000)+$G$4</f>
        <v>78.524972291849465</v>
      </c>
    </row>
    <row r="8" spans="1:63" x14ac:dyDescent="0.25">
      <c r="A8" t="s">
        <v>6</v>
      </c>
      <c r="B8">
        <v>0.25</v>
      </c>
    </row>
    <row r="9" spans="1:63" x14ac:dyDescent="0.25">
      <c r="A9" t="s">
        <v>7</v>
      </c>
      <c r="B9">
        <v>0.3</v>
      </c>
      <c r="BK9" t="s">
        <v>8</v>
      </c>
    </row>
    <row r="10" spans="1:63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20</v>
      </c>
      <c r="BK10" t="s">
        <v>9</v>
      </c>
    </row>
    <row r="11" spans="1:63" x14ac:dyDescent="0.25">
      <c r="A11">
        <f>$B$4</f>
        <v>900</v>
      </c>
      <c r="B11">
        <f ca="1">A11*EXP(($B$6-$B$7-$B$9*$B$9*0.5)*(1/240)+$B$9*NORMSINV(RAND())*SQRT(1/240))</f>
        <v>884.8123447440903</v>
      </c>
      <c r="C11">
        <f t="shared" ref="C11:BI11" ca="1" si="0">B11*EXP(($B$6-$B$7-$B$9*$B$9*0.5)*(1/240)+$B$9*NORMSINV(RAND())*SQRT(1/240))</f>
        <v>898.18907252227041</v>
      </c>
      <c r="D11">
        <f t="shared" ca="1" si="0"/>
        <v>907.72267345837622</v>
      </c>
      <c r="E11">
        <f t="shared" ca="1" si="0"/>
        <v>916.8431602780438</v>
      </c>
      <c r="F11">
        <f t="shared" ca="1" si="0"/>
        <v>921.07211976799329</v>
      </c>
      <c r="G11">
        <f t="shared" ca="1" si="0"/>
        <v>921.88354033496034</v>
      </c>
      <c r="H11">
        <f t="shared" ca="1" si="0"/>
        <v>910.83322148890159</v>
      </c>
      <c r="I11">
        <f t="shared" ca="1" si="0"/>
        <v>924.54029779821462</v>
      </c>
      <c r="J11">
        <f t="shared" ca="1" si="0"/>
        <v>918.91387853557558</v>
      </c>
      <c r="K11">
        <f t="shared" ca="1" si="0"/>
        <v>913.05874421523527</v>
      </c>
      <c r="L11">
        <f t="shared" ca="1" si="0"/>
        <v>954.22964767617691</v>
      </c>
      <c r="M11">
        <f t="shared" ca="1" si="0"/>
        <v>936.82737522012724</v>
      </c>
      <c r="N11">
        <f t="shared" ca="1" si="0"/>
        <v>954.14488241834806</v>
      </c>
      <c r="O11">
        <f t="shared" ca="1" si="0"/>
        <v>952.36061942955541</v>
      </c>
      <c r="P11">
        <f t="shared" ca="1" si="0"/>
        <v>964.80262281424143</v>
      </c>
      <c r="Q11">
        <f t="shared" ca="1" si="0"/>
        <v>971.13737404377298</v>
      </c>
      <c r="R11">
        <f t="shared" ca="1" si="0"/>
        <v>967.49409484233934</v>
      </c>
      <c r="S11">
        <f t="shared" ca="1" si="0"/>
        <v>962.99887914639066</v>
      </c>
      <c r="T11">
        <f t="shared" ca="1" si="0"/>
        <v>992.4149735262132</v>
      </c>
      <c r="U11">
        <f t="shared" ca="1" si="0"/>
        <v>967.58738456657488</v>
      </c>
      <c r="V11">
        <f t="shared" ca="1" si="0"/>
        <v>949.76307601987071</v>
      </c>
      <c r="W11">
        <f t="shared" ca="1" si="0"/>
        <v>948.49170093373039</v>
      </c>
      <c r="X11">
        <f t="shared" ca="1" si="0"/>
        <v>978.48468858379681</v>
      </c>
      <c r="Y11">
        <f t="shared" ca="1" si="0"/>
        <v>971.48064690013132</v>
      </c>
      <c r="Z11">
        <f t="shared" ca="1" si="0"/>
        <v>954.85081262454264</v>
      </c>
      <c r="AA11">
        <f t="shared" ca="1" si="0"/>
        <v>951.4309738471926</v>
      </c>
      <c r="AB11">
        <f t="shared" ca="1" si="0"/>
        <v>931.04628713289958</v>
      </c>
      <c r="AC11">
        <f t="shared" ca="1" si="0"/>
        <v>906.76278249737186</v>
      </c>
      <c r="AD11">
        <f t="shared" ca="1" si="0"/>
        <v>907.13766306857974</v>
      </c>
      <c r="AE11">
        <f t="shared" ca="1" si="0"/>
        <v>924.69285616283673</v>
      </c>
      <c r="AF11">
        <f t="shared" ca="1" si="0"/>
        <v>980.69392460925485</v>
      </c>
      <c r="AG11">
        <f t="shared" ca="1" si="0"/>
        <v>962.70235083519879</v>
      </c>
      <c r="AH11">
        <f t="shared" ca="1" si="0"/>
        <v>948.1734784171432</v>
      </c>
      <c r="AI11">
        <f t="shared" ca="1" si="0"/>
        <v>960.54641689910079</v>
      </c>
      <c r="AJ11">
        <f t="shared" ca="1" si="0"/>
        <v>956.11195547920113</v>
      </c>
      <c r="AK11">
        <f t="shared" ca="1" si="0"/>
        <v>922.02115084042748</v>
      </c>
      <c r="AL11">
        <f t="shared" ca="1" si="0"/>
        <v>904.68906932769028</v>
      </c>
      <c r="AM11">
        <f t="shared" ca="1" si="0"/>
        <v>902.28198797024322</v>
      </c>
      <c r="AN11">
        <f t="shared" ca="1" si="0"/>
        <v>922.85982616974491</v>
      </c>
      <c r="AO11">
        <f t="shared" ca="1" si="0"/>
        <v>925.26747270227236</v>
      </c>
      <c r="AP11">
        <f t="shared" ca="1" si="0"/>
        <v>919.08557305895874</v>
      </c>
      <c r="AQ11">
        <f t="shared" ca="1" si="0"/>
        <v>918.62444804774077</v>
      </c>
      <c r="AR11">
        <f t="shared" ca="1" si="0"/>
        <v>914.93763914482111</v>
      </c>
      <c r="AS11">
        <f t="shared" ca="1" si="0"/>
        <v>939.51483374351676</v>
      </c>
      <c r="AT11">
        <f t="shared" ca="1" si="0"/>
        <v>943.45986458856487</v>
      </c>
      <c r="AU11">
        <f t="shared" ca="1" si="0"/>
        <v>937.02886826232645</v>
      </c>
      <c r="AV11">
        <f t="shared" ca="1" si="0"/>
        <v>928.76842322868799</v>
      </c>
      <c r="AW11">
        <f t="shared" ca="1" si="0"/>
        <v>931.73973297384975</v>
      </c>
      <c r="AX11">
        <f t="shared" ca="1" si="0"/>
        <v>942.83146327246482</v>
      </c>
      <c r="AY11">
        <f t="shared" ca="1" si="0"/>
        <v>918.56111854885546</v>
      </c>
      <c r="AZ11">
        <f t="shared" ca="1" si="0"/>
        <v>927.44135337316243</v>
      </c>
      <c r="BA11">
        <f t="shared" ca="1" si="0"/>
        <v>942.50462921908786</v>
      </c>
      <c r="BB11">
        <f t="shared" ca="1" si="0"/>
        <v>956.2516147686564</v>
      </c>
      <c r="BC11">
        <f t="shared" ca="1" si="0"/>
        <v>968.90427456221516</v>
      </c>
      <c r="BD11">
        <f t="shared" ca="1" si="0"/>
        <v>969.37544412969373</v>
      </c>
      <c r="BE11">
        <f t="shared" ca="1" si="0"/>
        <v>965.95062663275348</v>
      </c>
      <c r="BF11">
        <f t="shared" ca="1" si="0"/>
        <v>1013.6482739326043</v>
      </c>
      <c r="BG11">
        <f t="shared" ca="1" si="0"/>
        <v>1012.852499129741</v>
      </c>
      <c r="BH11">
        <f t="shared" ca="1" si="0"/>
        <v>1023.0261948322443</v>
      </c>
      <c r="BI11">
        <f t="shared" ca="1" si="0"/>
        <v>1030.6411299616555</v>
      </c>
      <c r="BJ11">
        <f ca="1">MIN(A11:BI11)</f>
        <v>884.8123447440903</v>
      </c>
      <c r="BK11">
        <f ca="1">EXP(-$B$6*$B$8)*MAX($B$5-BJ11,0)</f>
        <v>14.998991172290642</v>
      </c>
    </row>
    <row r="12" spans="1:63" x14ac:dyDescent="0.25">
      <c r="A12">
        <f t="shared" ref="A12:A31" si="1">$B$4</f>
        <v>900</v>
      </c>
      <c r="B12">
        <f t="shared" ref="B12:BI16" ca="1" si="2">A12*EXP(($B$6-$B$7-$B$9*$B$9*0.5)*(1/240)+$B$9*NORMSINV(RAND())*SQRT(1/240))</f>
        <v>883.81292707158207</v>
      </c>
      <c r="C12">
        <f t="shared" ca="1" si="2"/>
        <v>907.83540484797606</v>
      </c>
      <c r="D12">
        <f t="shared" ca="1" si="2"/>
        <v>898.53690819601775</v>
      </c>
      <c r="E12">
        <f t="shared" ca="1" si="2"/>
        <v>916.36673419489659</v>
      </c>
      <c r="F12">
        <f t="shared" ca="1" si="2"/>
        <v>928.00112004054154</v>
      </c>
      <c r="G12">
        <f t="shared" ca="1" si="2"/>
        <v>914.06080992869215</v>
      </c>
      <c r="H12">
        <f t="shared" ca="1" si="2"/>
        <v>888.32147928984955</v>
      </c>
      <c r="I12">
        <f t="shared" ca="1" si="2"/>
        <v>891.17181845979985</v>
      </c>
      <c r="J12">
        <f t="shared" ca="1" si="2"/>
        <v>913.74137818515032</v>
      </c>
      <c r="K12">
        <f t="shared" ca="1" si="2"/>
        <v>930.88901233689239</v>
      </c>
      <c r="L12">
        <f t="shared" ca="1" si="2"/>
        <v>939.15410406711396</v>
      </c>
      <c r="M12">
        <f t="shared" ca="1" si="2"/>
        <v>952.8441870924363</v>
      </c>
      <c r="N12">
        <f t="shared" ca="1" si="2"/>
        <v>973.48747322655731</v>
      </c>
      <c r="O12">
        <f t="shared" ca="1" si="2"/>
        <v>993.79405447005183</v>
      </c>
      <c r="P12">
        <f t="shared" ca="1" si="2"/>
        <v>1004.533319976857</v>
      </c>
      <c r="Q12">
        <f t="shared" ca="1" si="2"/>
        <v>986.12800768882084</v>
      </c>
      <c r="R12">
        <f t="shared" ca="1" si="2"/>
        <v>954.54032323648869</v>
      </c>
      <c r="S12">
        <f t="shared" ca="1" si="2"/>
        <v>969.36170178734824</v>
      </c>
      <c r="T12">
        <f t="shared" ca="1" si="2"/>
        <v>973.97398866140122</v>
      </c>
      <c r="U12">
        <f t="shared" ca="1" si="2"/>
        <v>1025.3765673473708</v>
      </c>
      <c r="V12">
        <f t="shared" ca="1" si="2"/>
        <v>1010.6588899875115</v>
      </c>
      <c r="W12">
        <f t="shared" ca="1" si="2"/>
        <v>990.65905433168234</v>
      </c>
      <c r="X12">
        <f t="shared" ca="1" si="2"/>
        <v>973.06640842069737</v>
      </c>
      <c r="Y12">
        <f t="shared" ca="1" si="2"/>
        <v>1000.0340684095994</v>
      </c>
      <c r="Z12">
        <f t="shared" ca="1" si="2"/>
        <v>998.82569298388239</v>
      </c>
      <c r="AA12">
        <f t="shared" ca="1" si="2"/>
        <v>1008.7645022993886</v>
      </c>
      <c r="AB12">
        <f t="shared" ca="1" si="2"/>
        <v>1014.8247052316019</v>
      </c>
      <c r="AC12">
        <f t="shared" ca="1" si="2"/>
        <v>1033.9913784001574</v>
      </c>
      <c r="AD12">
        <f t="shared" ca="1" si="2"/>
        <v>1038.9312821463973</v>
      </c>
      <c r="AE12">
        <f t="shared" ca="1" si="2"/>
        <v>1039.4294422425401</v>
      </c>
      <c r="AF12">
        <f t="shared" ca="1" si="2"/>
        <v>1033.2666110903619</v>
      </c>
      <c r="AG12">
        <f t="shared" ca="1" si="2"/>
        <v>1009.8867905148377</v>
      </c>
      <c r="AH12">
        <f t="shared" ca="1" si="2"/>
        <v>1040.3797140585662</v>
      </c>
      <c r="AI12">
        <f t="shared" ca="1" si="2"/>
        <v>1053.9787839145013</v>
      </c>
      <c r="AJ12">
        <f t="shared" ca="1" si="2"/>
        <v>1057.2648533180243</v>
      </c>
      <c r="AK12">
        <f t="shared" ca="1" si="2"/>
        <v>1046.3852357864148</v>
      </c>
      <c r="AL12">
        <f t="shared" ca="1" si="2"/>
        <v>1046.2557587283652</v>
      </c>
      <c r="AM12">
        <f t="shared" ca="1" si="2"/>
        <v>1042.445744155616</v>
      </c>
      <c r="AN12">
        <f t="shared" ca="1" si="2"/>
        <v>1047.7016363396062</v>
      </c>
      <c r="AO12">
        <f t="shared" ca="1" si="2"/>
        <v>1059.7495665179424</v>
      </c>
      <c r="AP12">
        <f t="shared" ca="1" si="2"/>
        <v>1028.0698779184791</v>
      </c>
      <c r="AQ12">
        <f t="shared" ca="1" si="2"/>
        <v>1014.597567912464</v>
      </c>
      <c r="AR12">
        <f t="shared" ca="1" si="2"/>
        <v>1007.7848279864794</v>
      </c>
      <c r="AS12">
        <f t="shared" ca="1" si="2"/>
        <v>1027.9036712447817</v>
      </c>
      <c r="AT12">
        <f t="shared" ca="1" si="2"/>
        <v>1018.1522116789868</v>
      </c>
      <c r="AU12">
        <f t="shared" ca="1" si="2"/>
        <v>1009.2493344416656</v>
      </c>
      <c r="AV12">
        <f t="shared" ca="1" si="2"/>
        <v>1007.4865652366337</v>
      </c>
      <c r="AW12">
        <f t="shared" ca="1" si="2"/>
        <v>998.15489849117409</v>
      </c>
      <c r="AX12">
        <f t="shared" ca="1" si="2"/>
        <v>1017.153650558346</v>
      </c>
      <c r="AY12">
        <f t="shared" ca="1" si="2"/>
        <v>1044.3888232192967</v>
      </c>
      <c r="AZ12">
        <f t="shared" ca="1" si="2"/>
        <v>1060.3843170206353</v>
      </c>
      <c r="BA12">
        <f t="shared" ca="1" si="2"/>
        <v>1037.1292181524823</v>
      </c>
      <c r="BB12">
        <f t="shared" ca="1" si="2"/>
        <v>1001.4277563966061</v>
      </c>
      <c r="BC12">
        <f t="shared" ca="1" si="2"/>
        <v>978.59980425471758</v>
      </c>
      <c r="BD12">
        <f t="shared" ca="1" si="2"/>
        <v>998.59059010627584</v>
      </c>
      <c r="BE12">
        <f t="shared" ca="1" si="2"/>
        <v>994.31251014553493</v>
      </c>
      <c r="BF12">
        <f t="shared" ca="1" si="2"/>
        <v>993.8076637877532</v>
      </c>
      <c r="BG12">
        <f t="shared" ca="1" si="2"/>
        <v>943.92756249884337</v>
      </c>
      <c r="BH12">
        <f t="shared" ca="1" si="2"/>
        <v>937.87584094636065</v>
      </c>
      <c r="BI12">
        <f t="shared" ca="1" si="2"/>
        <v>975.35137959191866</v>
      </c>
      <c r="BJ12">
        <f t="shared" ref="BJ12:BJ31" ca="1" si="3">MIN(A12:BI12)</f>
        <v>883.81292707158207</v>
      </c>
      <c r="BK12">
        <f t="shared" ref="BK12:BK31" ca="1" si="4">EXP(-$B$6*$B$8)*MAX($B$5-BJ12,0)</f>
        <v>15.985993879081034</v>
      </c>
    </row>
    <row r="13" spans="1:63" x14ac:dyDescent="0.25">
      <c r="A13">
        <f t="shared" si="1"/>
        <v>900</v>
      </c>
      <c r="B13">
        <f t="shared" ca="1" si="2"/>
        <v>893.62999943459806</v>
      </c>
      <c r="C13">
        <f t="shared" ca="1" si="2"/>
        <v>853.69057925380116</v>
      </c>
      <c r="D13">
        <f t="shared" ca="1" si="2"/>
        <v>871.72567805538586</v>
      </c>
      <c r="E13">
        <f t="shared" ca="1" si="2"/>
        <v>872.57282330163116</v>
      </c>
      <c r="F13">
        <f t="shared" ca="1" si="2"/>
        <v>865.97532786252418</v>
      </c>
      <c r="G13">
        <f t="shared" ca="1" si="2"/>
        <v>873.3608112428625</v>
      </c>
      <c r="H13">
        <f t="shared" ca="1" si="2"/>
        <v>869.19831838141033</v>
      </c>
      <c r="I13">
        <f t="shared" ca="1" si="2"/>
        <v>908.44944489771876</v>
      </c>
      <c r="J13">
        <f t="shared" ca="1" si="2"/>
        <v>859.73231803189174</v>
      </c>
      <c r="K13">
        <f t="shared" ca="1" si="2"/>
        <v>894.54899259519379</v>
      </c>
      <c r="L13">
        <f t="shared" ca="1" si="2"/>
        <v>886.96112960417088</v>
      </c>
      <c r="M13">
        <f t="shared" ca="1" si="2"/>
        <v>871.2600630794974</v>
      </c>
      <c r="N13">
        <f t="shared" ca="1" si="2"/>
        <v>861.27999340552037</v>
      </c>
      <c r="O13">
        <f t="shared" ca="1" si="2"/>
        <v>845.57064894861537</v>
      </c>
      <c r="P13">
        <f t="shared" ca="1" si="2"/>
        <v>841.90817589291726</v>
      </c>
      <c r="Q13">
        <f t="shared" ca="1" si="2"/>
        <v>830.45432672804111</v>
      </c>
      <c r="R13">
        <f t="shared" ca="1" si="2"/>
        <v>812.65182712774526</v>
      </c>
      <c r="S13">
        <f t="shared" ca="1" si="2"/>
        <v>816.93079419138621</v>
      </c>
      <c r="T13">
        <f t="shared" ca="1" si="2"/>
        <v>820.35640816302714</v>
      </c>
      <c r="U13">
        <f t="shared" ca="1" si="2"/>
        <v>815.28091155839911</v>
      </c>
      <c r="V13">
        <f t="shared" ca="1" si="2"/>
        <v>795.87506103009366</v>
      </c>
      <c r="W13">
        <f t="shared" ca="1" si="2"/>
        <v>794.12619269063828</v>
      </c>
      <c r="X13">
        <f t="shared" ca="1" si="2"/>
        <v>791.40735915461687</v>
      </c>
      <c r="Y13">
        <f t="shared" ca="1" si="2"/>
        <v>809.57854886291</v>
      </c>
      <c r="Z13">
        <f t="shared" ca="1" si="2"/>
        <v>806.03812688008895</v>
      </c>
      <c r="AA13">
        <f t="shared" ca="1" si="2"/>
        <v>832.03958635067102</v>
      </c>
      <c r="AB13">
        <f t="shared" ca="1" si="2"/>
        <v>841.48517763812413</v>
      </c>
      <c r="AC13">
        <f t="shared" ca="1" si="2"/>
        <v>827.07616183291827</v>
      </c>
      <c r="AD13">
        <f t="shared" ca="1" si="2"/>
        <v>842.51420448969634</v>
      </c>
      <c r="AE13">
        <f t="shared" ca="1" si="2"/>
        <v>837.36463947252207</v>
      </c>
      <c r="AF13">
        <f t="shared" ca="1" si="2"/>
        <v>816.00233923439691</v>
      </c>
      <c r="AG13">
        <f t="shared" ca="1" si="2"/>
        <v>808.87165992067958</v>
      </c>
      <c r="AH13">
        <f t="shared" ca="1" si="2"/>
        <v>798.0521201017973</v>
      </c>
      <c r="AI13">
        <f t="shared" ca="1" si="2"/>
        <v>801.5665058335486</v>
      </c>
      <c r="AJ13">
        <f t="shared" ca="1" si="2"/>
        <v>783.22295878262935</v>
      </c>
      <c r="AK13">
        <f t="shared" ca="1" si="2"/>
        <v>797.45472784651372</v>
      </c>
      <c r="AL13">
        <f t="shared" ca="1" si="2"/>
        <v>784.24693027460546</v>
      </c>
      <c r="AM13">
        <f t="shared" ca="1" si="2"/>
        <v>792.5521775939568</v>
      </c>
      <c r="AN13">
        <f t="shared" ca="1" si="2"/>
        <v>770.29530402933074</v>
      </c>
      <c r="AO13">
        <f t="shared" ca="1" si="2"/>
        <v>770.26924739528101</v>
      </c>
      <c r="AP13">
        <f t="shared" ca="1" si="2"/>
        <v>762.34284104416543</v>
      </c>
      <c r="AQ13">
        <f t="shared" ca="1" si="2"/>
        <v>774.97786965298019</v>
      </c>
      <c r="AR13">
        <f t="shared" ca="1" si="2"/>
        <v>749.02148666590085</v>
      </c>
      <c r="AS13">
        <f t="shared" ca="1" si="2"/>
        <v>736.20636774910588</v>
      </c>
      <c r="AT13">
        <f t="shared" ca="1" si="2"/>
        <v>737.5389859370182</v>
      </c>
      <c r="AU13">
        <f t="shared" ca="1" si="2"/>
        <v>742.40254636541965</v>
      </c>
      <c r="AV13">
        <f t="shared" ca="1" si="2"/>
        <v>747.28650013857862</v>
      </c>
      <c r="AW13">
        <f t="shared" ca="1" si="2"/>
        <v>721.71447098377439</v>
      </c>
      <c r="AX13">
        <f t="shared" ca="1" si="2"/>
        <v>719.80031393740592</v>
      </c>
      <c r="AY13">
        <f t="shared" ca="1" si="2"/>
        <v>702.53433614048993</v>
      </c>
      <c r="AZ13">
        <f t="shared" ca="1" si="2"/>
        <v>702.57348440260944</v>
      </c>
      <c r="BA13">
        <f t="shared" ca="1" si="2"/>
        <v>714.41587943283832</v>
      </c>
      <c r="BB13">
        <f t="shared" ca="1" si="2"/>
        <v>722.89283351813151</v>
      </c>
      <c r="BC13">
        <f t="shared" ca="1" si="2"/>
        <v>746.81401478523844</v>
      </c>
      <c r="BD13">
        <f t="shared" ca="1" si="2"/>
        <v>745.60707481770555</v>
      </c>
      <c r="BE13">
        <f t="shared" ca="1" si="2"/>
        <v>743.6416708870679</v>
      </c>
      <c r="BF13">
        <f t="shared" ca="1" si="2"/>
        <v>760.61968618861977</v>
      </c>
      <c r="BG13">
        <f t="shared" ca="1" si="2"/>
        <v>778.83891313056358</v>
      </c>
      <c r="BH13">
        <f t="shared" ca="1" si="2"/>
        <v>774.35757578837263</v>
      </c>
      <c r="BI13">
        <f t="shared" ca="1" si="2"/>
        <v>772.63251064921428</v>
      </c>
      <c r="BJ13">
        <f t="shared" ca="1" si="3"/>
        <v>702.53433614048993</v>
      </c>
      <c r="BK13">
        <f t="shared" ca="1" si="4"/>
        <v>195.01270598743909</v>
      </c>
    </row>
    <row r="14" spans="1:63" x14ac:dyDescent="0.25">
      <c r="A14">
        <f t="shared" si="1"/>
        <v>900</v>
      </c>
      <c r="B14">
        <f t="shared" ca="1" si="2"/>
        <v>913.10651606234853</v>
      </c>
      <c r="C14">
        <f t="shared" ca="1" si="2"/>
        <v>901.1709103491761</v>
      </c>
      <c r="D14">
        <f t="shared" ca="1" si="2"/>
        <v>885.55482536371085</v>
      </c>
      <c r="E14">
        <f t="shared" ca="1" si="2"/>
        <v>897.58408250319474</v>
      </c>
      <c r="F14">
        <f t="shared" ca="1" si="2"/>
        <v>891.47635246106802</v>
      </c>
      <c r="G14">
        <f t="shared" ca="1" si="2"/>
        <v>887.07264534276453</v>
      </c>
      <c r="H14">
        <f t="shared" ca="1" si="2"/>
        <v>884.9795815656737</v>
      </c>
      <c r="I14">
        <f t="shared" ca="1" si="2"/>
        <v>875.31691456344379</v>
      </c>
      <c r="J14">
        <f t="shared" ca="1" si="2"/>
        <v>880.05859209146877</v>
      </c>
      <c r="K14">
        <f t="shared" ca="1" si="2"/>
        <v>898.17432235506203</v>
      </c>
      <c r="L14">
        <f t="shared" ca="1" si="2"/>
        <v>861.50096299387542</v>
      </c>
      <c r="M14">
        <f t="shared" ca="1" si="2"/>
        <v>879.76813822963584</v>
      </c>
      <c r="N14">
        <f t="shared" ca="1" si="2"/>
        <v>878.72190317765785</v>
      </c>
      <c r="O14">
        <f t="shared" ca="1" si="2"/>
        <v>898.8049722972321</v>
      </c>
      <c r="P14">
        <f t="shared" ca="1" si="2"/>
        <v>913.84487056834098</v>
      </c>
      <c r="Q14">
        <f t="shared" ca="1" si="2"/>
        <v>932.53613578060651</v>
      </c>
      <c r="R14">
        <f t="shared" ca="1" si="2"/>
        <v>914.72601300645113</v>
      </c>
      <c r="S14">
        <f t="shared" ca="1" si="2"/>
        <v>934.26905021285461</v>
      </c>
      <c r="T14">
        <f t="shared" ca="1" si="2"/>
        <v>943.02437129684972</v>
      </c>
      <c r="U14">
        <f t="shared" ca="1" si="2"/>
        <v>956.60994296838408</v>
      </c>
      <c r="V14">
        <f t="shared" ca="1" si="2"/>
        <v>948.38928880891331</v>
      </c>
      <c r="W14">
        <f t="shared" ca="1" si="2"/>
        <v>943.59892207526104</v>
      </c>
      <c r="X14">
        <f t="shared" ca="1" si="2"/>
        <v>953.06037301402012</v>
      </c>
      <c r="Y14">
        <f t="shared" ca="1" si="2"/>
        <v>958.24698739000416</v>
      </c>
      <c r="Z14">
        <f t="shared" ca="1" si="2"/>
        <v>947.33403615251473</v>
      </c>
      <c r="AA14">
        <f t="shared" ca="1" si="2"/>
        <v>945.35536416141633</v>
      </c>
      <c r="AB14">
        <f t="shared" ca="1" si="2"/>
        <v>915.44222723178348</v>
      </c>
      <c r="AC14">
        <f t="shared" ca="1" si="2"/>
        <v>943.0729958489344</v>
      </c>
      <c r="AD14">
        <f t="shared" ca="1" si="2"/>
        <v>930.47803163846584</v>
      </c>
      <c r="AE14">
        <f t="shared" ca="1" si="2"/>
        <v>933.95663524567487</v>
      </c>
      <c r="AF14">
        <f t="shared" ca="1" si="2"/>
        <v>914.90888356779658</v>
      </c>
      <c r="AG14">
        <f t="shared" ca="1" si="2"/>
        <v>897.87214215600579</v>
      </c>
      <c r="AH14">
        <f t="shared" ca="1" si="2"/>
        <v>927.91200779060614</v>
      </c>
      <c r="AI14">
        <f t="shared" ca="1" si="2"/>
        <v>925.1448761279396</v>
      </c>
      <c r="AJ14">
        <f t="shared" ca="1" si="2"/>
        <v>936.62439641948174</v>
      </c>
      <c r="AK14">
        <f t="shared" ca="1" si="2"/>
        <v>940.59806214329137</v>
      </c>
      <c r="AL14">
        <f t="shared" ca="1" si="2"/>
        <v>936.00354604625397</v>
      </c>
      <c r="AM14">
        <f t="shared" ca="1" si="2"/>
        <v>931.90275162909211</v>
      </c>
      <c r="AN14">
        <f t="shared" ca="1" si="2"/>
        <v>944.72935890620965</v>
      </c>
      <c r="AO14">
        <f t="shared" ca="1" si="2"/>
        <v>985.26318067850752</v>
      </c>
      <c r="AP14">
        <f t="shared" ca="1" si="2"/>
        <v>1003.4641026370762</v>
      </c>
      <c r="AQ14">
        <f t="shared" ca="1" si="2"/>
        <v>987.44406613440219</v>
      </c>
      <c r="AR14">
        <f t="shared" ca="1" si="2"/>
        <v>960.68236635573544</v>
      </c>
      <c r="AS14">
        <f t="shared" ca="1" si="2"/>
        <v>1010.2011169521545</v>
      </c>
      <c r="AT14">
        <f t="shared" ca="1" si="2"/>
        <v>1015.3076340200662</v>
      </c>
      <c r="AU14">
        <f t="shared" ca="1" si="2"/>
        <v>1030.3277799606701</v>
      </c>
      <c r="AV14">
        <f t="shared" ca="1" si="2"/>
        <v>1022.3524084087468</v>
      </c>
      <c r="AW14">
        <f t="shared" ca="1" si="2"/>
        <v>1038.9000855471265</v>
      </c>
      <c r="AX14">
        <f t="shared" ca="1" si="2"/>
        <v>1046.7174051490829</v>
      </c>
      <c r="AY14">
        <f t="shared" ca="1" si="2"/>
        <v>1044.6048780764138</v>
      </c>
      <c r="AZ14">
        <f t="shared" ca="1" si="2"/>
        <v>1038.8453595873498</v>
      </c>
      <c r="BA14">
        <f t="shared" ca="1" si="2"/>
        <v>1062.0216809508306</v>
      </c>
      <c r="BB14">
        <f t="shared" ca="1" si="2"/>
        <v>1041.004417119178</v>
      </c>
      <c r="BC14">
        <f t="shared" ca="1" si="2"/>
        <v>1032.5016057374307</v>
      </c>
      <c r="BD14">
        <f t="shared" ca="1" si="2"/>
        <v>1064.2901008002927</v>
      </c>
      <c r="BE14">
        <f t="shared" ca="1" si="2"/>
        <v>1084.7380300788757</v>
      </c>
      <c r="BF14">
        <f t="shared" ca="1" si="2"/>
        <v>1104.5967557802858</v>
      </c>
      <c r="BG14">
        <f t="shared" ca="1" si="2"/>
        <v>1081.3627261383426</v>
      </c>
      <c r="BH14">
        <f t="shared" ca="1" si="2"/>
        <v>1081.6773261771655</v>
      </c>
      <c r="BI14">
        <f t="shared" ca="1" si="2"/>
        <v>1078.4291611079177</v>
      </c>
      <c r="BJ14">
        <f t="shared" ca="1" si="3"/>
        <v>861.50096299387542</v>
      </c>
      <c r="BK14">
        <f t="shared" ca="1" si="4"/>
        <v>38.02079428764106</v>
      </c>
    </row>
    <row r="15" spans="1:63" x14ac:dyDescent="0.25">
      <c r="A15">
        <f t="shared" si="1"/>
        <v>900</v>
      </c>
      <c r="B15">
        <f t="shared" ca="1" si="2"/>
        <v>884.6175500922933</v>
      </c>
      <c r="C15">
        <f t="shared" ca="1" si="2"/>
        <v>879.48123908724881</v>
      </c>
      <c r="D15">
        <f t="shared" ca="1" si="2"/>
        <v>899.77894896198404</v>
      </c>
      <c r="E15">
        <f t="shared" ca="1" si="2"/>
        <v>890.15121995436198</v>
      </c>
      <c r="F15">
        <f t="shared" ca="1" si="2"/>
        <v>917.13075197591843</v>
      </c>
      <c r="G15">
        <f t="shared" ca="1" si="2"/>
        <v>931.39848538336093</v>
      </c>
      <c r="H15">
        <f t="shared" ca="1" si="2"/>
        <v>890.88582047768796</v>
      </c>
      <c r="I15">
        <f t="shared" ca="1" si="2"/>
        <v>872.4160589176397</v>
      </c>
      <c r="J15">
        <f t="shared" ca="1" si="2"/>
        <v>852.70401562579059</v>
      </c>
      <c r="K15">
        <f t="shared" ca="1" si="2"/>
        <v>864.10268236272748</v>
      </c>
      <c r="L15">
        <f t="shared" ca="1" si="2"/>
        <v>869.01775728096766</v>
      </c>
      <c r="M15">
        <f t="shared" ca="1" si="2"/>
        <v>875.61759643549397</v>
      </c>
      <c r="N15">
        <f t="shared" ca="1" si="2"/>
        <v>908.17016809363133</v>
      </c>
      <c r="O15">
        <f t="shared" ca="1" si="2"/>
        <v>929.02416054597097</v>
      </c>
      <c r="P15">
        <f t="shared" ca="1" si="2"/>
        <v>911.19600644836157</v>
      </c>
      <c r="Q15">
        <f t="shared" ca="1" si="2"/>
        <v>881.72074099630947</v>
      </c>
      <c r="R15">
        <f t="shared" ca="1" si="2"/>
        <v>887.04852917275082</v>
      </c>
      <c r="S15">
        <f t="shared" ca="1" si="2"/>
        <v>882.35746483296941</v>
      </c>
      <c r="T15">
        <f t="shared" ca="1" si="2"/>
        <v>871.22633317110274</v>
      </c>
      <c r="U15">
        <f t="shared" ca="1" si="2"/>
        <v>871.17661626467134</v>
      </c>
      <c r="V15">
        <f t="shared" ca="1" si="2"/>
        <v>852.28935504704623</v>
      </c>
      <c r="W15">
        <f t="shared" ca="1" si="2"/>
        <v>884.95576497922161</v>
      </c>
      <c r="X15">
        <f t="shared" ca="1" si="2"/>
        <v>891.43980765731692</v>
      </c>
      <c r="Y15">
        <f t="shared" ca="1" si="2"/>
        <v>865.85015932847136</v>
      </c>
      <c r="Z15">
        <f t="shared" ca="1" si="2"/>
        <v>861.28909736655726</v>
      </c>
      <c r="AA15">
        <f t="shared" ca="1" si="2"/>
        <v>843.89691147474707</v>
      </c>
      <c r="AB15">
        <f t="shared" ca="1" si="2"/>
        <v>855.82826280256904</v>
      </c>
      <c r="AC15">
        <f t="shared" ca="1" si="2"/>
        <v>853.01930766918838</v>
      </c>
      <c r="AD15">
        <f t="shared" ca="1" si="2"/>
        <v>793.89423407578636</v>
      </c>
      <c r="AE15">
        <f t="shared" ca="1" si="2"/>
        <v>797.10744856731208</v>
      </c>
      <c r="AF15">
        <f t="shared" ca="1" si="2"/>
        <v>799.65602582965073</v>
      </c>
      <c r="AG15">
        <f t="shared" ca="1" si="2"/>
        <v>814.90891682919255</v>
      </c>
      <c r="AH15">
        <f t="shared" ca="1" si="2"/>
        <v>812.62682948233441</v>
      </c>
      <c r="AI15">
        <f t="shared" ca="1" si="2"/>
        <v>798.24053558040578</v>
      </c>
      <c r="AJ15">
        <f t="shared" ca="1" si="2"/>
        <v>823.75165203520544</v>
      </c>
      <c r="AK15">
        <f t="shared" ca="1" si="2"/>
        <v>832.05467052506572</v>
      </c>
      <c r="AL15">
        <f t="shared" ca="1" si="2"/>
        <v>826.96469822960421</v>
      </c>
      <c r="AM15">
        <f t="shared" ca="1" si="2"/>
        <v>818.71791375343412</v>
      </c>
      <c r="AN15">
        <f t="shared" ca="1" si="2"/>
        <v>817.26846100211549</v>
      </c>
      <c r="AO15">
        <f t="shared" ca="1" si="2"/>
        <v>819.58099522466216</v>
      </c>
      <c r="AP15">
        <f t="shared" ca="1" si="2"/>
        <v>810.86243851919915</v>
      </c>
      <c r="AQ15">
        <f t="shared" ca="1" si="2"/>
        <v>814.63730218895466</v>
      </c>
      <c r="AR15">
        <f t="shared" ca="1" si="2"/>
        <v>814.79690673259097</v>
      </c>
      <c r="AS15">
        <f t="shared" ca="1" si="2"/>
        <v>793.76119752702334</v>
      </c>
      <c r="AT15">
        <f t="shared" ca="1" si="2"/>
        <v>753.63376982669809</v>
      </c>
      <c r="AU15">
        <f t="shared" ca="1" si="2"/>
        <v>751.40181050083845</v>
      </c>
      <c r="AV15">
        <f t="shared" ca="1" si="2"/>
        <v>732.44602734797502</v>
      </c>
      <c r="AW15">
        <f t="shared" ca="1" si="2"/>
        <v>739.86214209848094</v>
      </c>
      <c r="AX15">
        <f t="shared" ca="1" si="2"/>
        <v>745.07831583755467</v>
      </c>
      <c r="AY15">
        <f t="shared" ca="1" si="2"/>
        <v>741.53663928969422</v>
      </c>
      <c r="AZ15">
        <f t="shared" ca="1" si="2"/>
        <v>726.02794130946859</v>
      </c>
      <c r="BA15">
        <f t="shared" ca="1" si="2"/>
        <v>755.96016734369834</v>
      </c>
      <c r="BB15">
        <f t="shared" ca="1" si="2"/>
        <v>752.4316079481473</v>
      </c>
      <c r="BC15">
        <f t="shared" ca="1" si="2"/>
        <v>735.9802205690786</v>
      </c>
      <c r="BD15">
        <f t="shared" ca="1" si="2"/>
        <v>740.73277408077354</v>
      </c>
      <c r="BE15">
        <f t="shared" ca="1" si="2"/>
        <v>747.03535688004376</v>
      </c>
      <c r="BF15">
        <f t="shared" ca="1" si="2"/>
        <v>753.12828672810338</v>
      </c>
      <c r="BG15">
        <f t="shared" ca="1" si="2"/>
        <v>765.80229824641901</v>
      </c>
      <c r="BH15">
        <f t="shared" ca="1" si="2"/>
        <v>743.97614898746883</v>
      </c>
      <c r="BI15">
        <f t="shared" ca="1" si="2"/>
        <v>731.94919191367023</v>
      </c>
      <c r="BJ15">
        <f t="shared" ca="1" si="3"/>
        <v>726.02794130946859</v>
      </c>
      <c r="BK15">
        <f t="shared" ca="1" si="4"/>
        <v>171.81094306898746</v>
      </c>
    </row>
    <row r="16" spans="1:63" x14ac:dyDescent="0.25">
      <c r="A16">
        <f t="shared" si="1"/>
        <v>900</v>
      </c>
      <c r="B16">
        <f t="shared" ca="1" si="2"/>
        <v>908.319079659203</v>
      </c>
      <c r="C16">
        <f t="shared" ca="1" si="2"/>
        <v>901.15141756907121</v>
      </c>
      <c r="D16">
        <f t="shared" ca="1" si="2"/>
        <v>897.3743348957646</v>
      </c>
      <c r="E16">
        <f t="shared" ca="1" si="2"/>
        <v>897.38296859344507</v>
      </c>
      <c r="F16">
        <f t="shared" ca="1" si="2"/>
        <v>885.50442282245024</v>
      </c>
      <c r="G16">
        <f t="shared" ca="1" si="2"/>
        <v>900.18560010954855</v>
      </c>
      <c r="H16">
        <f t="shared" ca="1" si="2"/>
        <v>890.8716174086353</v>
      </c>
      <c r="I16">
        <f t="shared" ca="1" si="2"/>
        <v>891.91223751153109</v>
      </c>
      <c r="J16">
        <f t="shared" ca="1" si="2"/>
        <v>910.82383480525789</v>
      </c>
      <c r="K16">
        <f t="shared" ca="1" si="2"/>
        <v>909.81662308666034</v>
      </c>
      <c r="L16">
        <f t="shared" ca="1" si="2"/>
        <v>903.13973569409302</v>
      </c>
      <c r="M16">
        <f t="shared" ca="1" si="2"/>
        <v>920.0942206096197</v>
      </c>
      <c r="N16">
        <f t="shared" ca="1" si="2"/>
        <v>929.89458076834103</v>
      </c>
      <c r="O16">
        <f t="shared" ca="1" si="2"/>
        <v>940.43543901205453</v>
      </c>
      <c r="P16">
        <f t="shared" ca="1" si="2"/>
        <v>907.35563551279711</v>
      </c>
      <c r="Q16">
        <f t="shared" ref="Q16:BI16" ca="1" si="5">P16*EXP(($B$6-$B$7-$B$9*$B$9*0.5)*(1/240)+$B$9*NORMSINV(RAND())*SQRT(1/240))</f>
        <v>894.32412754555367</v>
      </c>
      <c r="R16">
        <f t="shared" ca="1" si="5"/>
        <v>899.45728699995948</v>
      </c>
      <c r="S16">
        <f t="shared" ca="1" si="5"/>
        <v>879.80822508138431</v>
      </c>
      <c r="T16">
        <f t="shared" ca="1" si="5"/>
        <v>862.6984605987351</v>
      </c>
      <c r="U16">
        <f t="shared" ca="1" si="5"/>
        <v>881.46655360295097</v>
      </c>
      <c r="V16">
        <f t="shared" ca="1" si="5"/>
        <v>888.0998057007954</v>
      </c>
      <c r="W16">
        <f t="shared" ca="1" si="5"/>
        <v>898.30165264343213</v>
      </c>
      <c r="X16">
        <f t="shared" ca="1" si="5"/>
        <v>867.91516740232964</v>
      </c>
      <c r="Y16">
        <f t="shared" ca="1" si="5"/>
        <v>895.80918786219149</v>
      </c>
      <c r="Z16">
        <f t="shared" ca="1" si="5"/>
        <v>938.6461494305081</v>
      </c>
      <c r="AA16">
        <f t="shared" ca="1" si="5"/>
        <v>909.12532754949609</v>
      </c>
      <c r="AB16">
        <f t="shared" ca="1" si="5"/>
        <v>885.9262872564434</v>
      </c>
      <c r="AC16">
        <f t="shared" ca="1" si="5"/>
        <v>863.93775581819273</v>
      </c>
      <c r="AD16">
        <f t="shared" ca="1" si="5"/>
        <v>843.09771694744757</v>
      </c>
      <c r="AE16">
        <f t="shared" ca="1" si="5"/>
        <v>828.04012917666353</v>
      </c>
      <c r="AF16">
        <f t="shared" ca="1" si="5"/>
        <v>802.04825241719459</v>
      </c>
      <c r="AG16">
        <f t="shared" ca="1" si="5"/>
        <v>794.27503773588694</v>
      </c>
      <c r="AH16">
        <f t="shared" ca="1" si="5"/>
        <v>756.935119210533</v>
      </c>
      <c r="AI16">
        <f t="shared" ca="1" si="5"/>
        <v>758.94595399351147</v>
      </c>
      <c r="AJ16">
        <f t="shared" ca="1" si="5"/>
        <v>774.31988012768545</v>
      </c>
      <c r="AK16">
        <f t="shared" ca="1" si="5"/>
        <v>765.35104759524529</v>
      </c>
      <c r="AL16">
        <f t="shared" ca="1" si="5"/>
        <v>786.98120992973372</v>
      </c>
      <c r="AM16">
        <f t="shared" ca="1" si="5"/>
        <v>794.26352425382049</v>
      </c>
      <c r="AN16">
        <f t="shared" ca="1" si="5"/>
        <v>775.89438424060995</v>
      </c>
      <c r="AO16">
        <f t="shared" ca="1" si="5"/>
        <v>794.30949765066725</v>
      </c>
      <c r="AP16">
        <f t="shared" ca="1" si="5"/>
        <v>774.30496486216225</v>
      </c>
      <c r="AQ16">
        <f t="shared" ca="1" si="5"/>
        <v>786.26920829116557</v>
      </c>
      <c r="AR16">
        <f t="shared" ca="1" si="5"/>
        <v>786.68862235216659</v>
      </c>
      <c r="AS16">
        <f t="shared" ca="1" si="5"/>
        <v>792.3181531345241</v>
      </c>
      <c r="AT16">
        <f t="shared" ca="1" si="5"/>
        <v>783.89988547278415</v>
      </c>
      <c r="AU16">
        <f t="shared" ca="1" si="5"/>
        <v>799.47154968819882</v>
      </c>
      <c r="AV16">
        <f t="shared" ca="1" si="5"/>
        <v>821.80053738089634</v>
      </c>
      <c r="AW16">
        <f t="shared" ca="1" si="5"/>
        <v>808.71906214995158</v>
      </c>
      <c r="AX16">
        <f t="shared" ca="1" si="5"/>
        <v>830.77451693079661</v>
      </c>
      <c r="AY16">
        <f t="shared" ca="1" si="5"/>
        <v>850.05957283323733</v>
      </c>
      <c r="AZ16">
        <f t="shared" ca="1" si="5"/>
        <v>872.43866294576617</v>
      </c>
      <c r="BA16">
        <f t="shared" ca="1" si="5"/>
        <v>857.94667171668368</v>
      </c>
      <c r="BB16">
        <f t="shared" ca="1" si="5"/>
        <v>849.0727316299151</v>
      </c>
      <c r="BC16">
        <f t="shared" ca="1" si="5"/>
        <v>847.67307099763559</v>
      </c>
      <c r="BD16">
        <f t="shared" ca="1" si="5"/>
        <v>834.35461304516593</v>
      </c>
      <c r="BE16">
        <f t="shared" ca="1" si="5"/>
        <v>830.71487670270392</v>
      </c>
      <c r="BF16">
        <f t="shared" ca="1" si="5"/>
        <v>803.12484388585028</v>
      </c>
      <c r="BG16">
        <f t="shared" ca="1" si="5"/>
        <v>782.32939194401229</v>
      </c>
      <c r="BH16">
        <f t="shared" ca="1" si="5"/>
        <v>802.99621237030158</v>
      </c>
      <c r="BI16">
        <f t="shared" ca="1" si="5"/>
        <v>786.20003987667644</v>
      </c>
      <c r="BJ16">
        <f t="shared" ca="1" si="3"/>
        <v>756.935119210533</v>
      </c>
      <c r="BK16">
        <f t="shared" ca="1" si="4"/>
        <v>141.28770029798116</v>
      </c>
    </row>
    <row r="17" spans="1:63" x14ac:dyDescent="0.25">
      <c r="A17">
        <f t="shared" si="1"/>
        <v>900</v>
      </c>
      <c r="B17">
        <f t="shared" ref="B17:BI21" ca="1" si="6">A17*EXP(($B$6-$B$7-$B$9*$B$9*0.5)*(1/240)+$B$9*NORMSINV(RAND())*SQRT(1/240))</f>
        <v>909.52442820362342</v>
      </c>
      <c r="C17">
        <f t="shared" ca="1" si="6"/>
        <v>883.67506613551939</v>
      </c>
      <c r="D17">
        <f t="shared" ca="1" si="6"/>
        <v>920.96962249211435</v>
      </c>
      <c r="E17">
        <f t="shared" ca="1" si="6"/>
        <v>900.4921573471787</v>
      </c>
      <c r="F17">
        <f t="shared" ca="1" si="6"/>
        <v>892.35004857039371</v>
      </c>
      <c r="G17">
        <f t="shared" ca="1" si="6"/>
        <v>909.46781937798687</v>
      </c>
      <c r="H17">
        <f t="shared" ca="1" si="6"/>
        <v>927.12382126853777</v>
      </c>
      <c r="I17">
        <f t="shared" ca="1" si="6"/>
        <v>921.31717509947828</v>
      </c>
      <c r="J17">
        <f t="shared" ca="1" si="6"/>
        <v>903.53609438055696</v>
      </c>
      <c r="K17">
        <f t="shared" ca="1" si="6"/>
        <v>897.04846085222835</v>
      </c>
      <c r="L17">
        <f t="shared" ca="1" si="6"/>
        <v>901.22948973626319</v>
      </c>
      <c r="M17">
        <f t="shared" ca="1" si="6"/>
        <v>884.55014072206222</v>
      </c>
      <c r="N17">
        <f t="shared" ca="1" si="6"/>
        <v>884.17656718309422</v>
      </c>
      <c r="O17">
        <f t="shared" ca="1" si="6"/>
        <v>891.7503285642847</v>
      </c>
      <c r="P17">
        <f t="shared" ca="1" si="6"/>
        <v>892.90281932190442</v>
      </c>
      <c r="Q17">
        <f t="shared" ca="1" si="6"/>
        <v>879.99924243023452</v>
      </c>
      <c r="R17">
        <f t="shared" ca="1" si="6"/>
        <v>881.36990022849773</v>
      </c>
      <c r="S17">
        <f t="shared" ca="1" si="6"/>
        <v>855.82629303347494</v>
      </c>
      <c r="T17">
        <f t="shared" ca="1" si="6"/>
        <v>874.71299329195847</v>
      </c>
      <c r="U17">
        <f t="shared" ca="1" si="6"/>
        <v>868.59453279072966</v>
      </c>
      <c r="V17">
        <f t="shared" ca="1" si="6"/>
        <v>862.37958452975238</v>
      </c>
      <c r="W17">
        <f t="shared" ca="1" si="6"/>
        <v>838.55940046308615</v>
      </c>
      <c r="X17">
        <f t="shared" ca="1" si="6"/>
        <v>858.79615602182173</v>
      </c>
      <c r="Y17">
        <f t="shared" ca="1" si="6"/>
        <v>879.09781799174027</v>
      </c>
      <c r="Z17">
        <f t="shared" ca="1" si="6"/>
        <v>865.55340372649653</v>
      </c>
      <c r="AA17">
        <f t="shared" ca="1" si="6"/>
        <v>864.27101826160151</v>
      </c>
      <c r="AB17">
        <f t="shared" ca="1" si="6"/>
        <v>901.42723036577752</v>
      </c>
      <c r="AC17">
        <f t="shared" ca="1" si="6"/>
        <v>925.92600158747143</v>
      </c>
      <c r="AD17">
        <f t="shared" ca="1" si="6"/>
        <v>938.83362511064809</v>
      </c>
      <c r="AE17">
        <f t="shared" ca="1" si="6"/>
        <v>921.88165752264558</v>
      </c>
      <c r="AF17">
        <f t="shared" ca="1" si="6"/>
        <v>908.39865901044868</v>
      </c>
      <c r="AG17">
        <f t="shared" ca="1" si="6"/>
        <v>923.60297129513026</v>
      </c>
      <c r="AH17">
        <f t="shared" ca="1" si="6"/>
        <v>917.81126183649769</v>
      </c>
      <c r="AI17">
        <f t="shared" ca="1" si="6"/>
        <v>919.90729891594606</v>
      </c>
      <c r="AJ17">
        <f t="shared" ca="1" si="6"/>
        <v>910.0403694540463</v>
      </c>
      <c r="AK17">
        <f t="shared" ca="1" si="6"/>
        <v>898.13071055310343</v>
      </c>
      <c r="AL17">
        <f t="shared" ca="1" si="6"/>
        <v>928.7512453416349</v>
      </c>
      <c r="AM17">
        <f t="shared" ca="1" si="6"/>
        <v>907.71174075625436</v>
      </c>
      <c r="AN17">
        <f t="shared" ca="1" si="6"/>
        <v>895.65143110297481</v>
      </c>
      <c r="AO17">
        <f t="shared" ca="1" si="6"/>
        <v>929.27402604486622</v>
      </c>
      <c r="AP17">
        <f t="shared" ca="1" si="6"/>
        <v>912.37532334181367</v>
      </c>
      <c r="AQ17">
        <f t="shared" ca="1" si="6"/>
        <v>923.04417729514819</v>
      </c>
      <c r="AR17">
        <f t="shared" ca="1" si="6"/>
        <v>921.3444986792382</v>
      </c>
      <c r="AS17">
        <f t="shared" ca="1" si="6"/>
        <v>961.11336742288142</v>
      </c>
      <c r="AT17">
        <f t="shared" ca="1" si="6"/>
        <v>940.7043826625021</v>
      </c>
      <c r="AU17">
        <f t="shared" ca="1" si="6"/>
        <v>929.91601222614895</v>
      </c>
      <c r="AV17">
        <f t="shared" ca="1" si="6"/>
        <v>946.87115131668531</v>
      </c>
      <c r="AW17">
        <f t="shared" ca="1" si="6"/>
        <v>957.02191980168027</v>
      </c>
      <c r="AX17">
        <f t="shared" ca="1" si="6"/>
        <v>938.30229096683672</v>
      </c>
      <c r="AY17">
        <f t="shared" ca="1" si="6"/>
        <v>957.16573441622916</v>
      </c>
      <c r="AZ17">
        <f t="shared" ca="1" si="6"/>
        <v>971.89806812714505</v>
      </c>
      <c r="BA17">
        <f t="shared" ca="1" si="6"/>
        <v>958.99049715096942</v>
      </c>
      <c r="BB17">
        <f t="shared" ca="1" si="6"/>
        <v>965.4703519100085</v>
      </c>
      <c r="BC17">
        <f t="shared" ca="1" si="6"/>
        <v>951.25844483426977</v>
      </c>
      <c r="BD17">
        <f t="shared" ca="1" si="6"/>
        <v>951.0590617697128</v>
      </c>
      <c r="BE17">
        <f t="shared" ca="1" si="6"/>
        <v>950.82311129260836</v>
      </c>
      <c r="BF17">
        <f t="shared" ca="1" si="6"/>
        <v>942.72500753913152</v>
      </c>
      <c r="BG17">
        <f t="shared" ca="1" si="6"/>
        <v>982.48469614641044</v>
      </c>
      <c r="BH17">
        <f t="shared" ca="1" si="6"/>
        <v>995.93679816433507</v>
      </c>
      <c r="BI17">
        <f t="shared" ca="1" si="6"/>
        <v>1002.6808419709497</v>
      </c>
      <c r="BJ17">
        <f t="shared" ca="1" si="3"/>
        <v>838.55940046308615</v>
      </c>
      <c r="BK17">
        <f t="shared" ca="1" si="4"/>
        <v>60.677372151690768</v>
      </c>
    </row>
    <row r="18" spans="1:63" x14ac:dyDescent="0.25">
      <c r="A18">
        <f t="shared" si="1"/>
        <v>900</v>
      </c>
      <c r="B18">
        <f t="shared" ca="1" si="6"/>
        <v>910.68605636626376</v>
      </c>
      <c r="C18">
        <f t="shared" ca="1" si="6"/>
        <v>945.2237447126638</v>
      </c>
      <c r="D18">
        <f t="shared" ca="1" si="6"/>
        <v>935.67482286349821</v>
      </c>
      <c r="E18">
        <f t="shared" ca="1" si="6"/>
        <v>935.76344231458222</v>
      </c>
      <c r="F18">
        <f t="shared" ca="1" si="6"/>
        <v>952.85720415549599</v>
      </c>
      <c r="G18">
        <f t="shared" ca="1" si="6"/>
        <v>943.31091291244968</v>
      </c>
      <c r="H18">
        <f t="shared" ca="1" si="6"/>
        <v>924.39631365257753</v>
      </c>
      <c r="I18">
        <f t="shared" ca="1" si="6"/>
        <v>915.57711053369735</v>
      </c>
      <c r="J18">
        <f t="shared" ca="1" si="6"/>
        <v>898.49557306837653</v>
      </c>
      <c r="K18">
        <f t="shared" ca="1" si="6"/>
        <v>913.65068654670381</v>
      </c>
      <c r="L18">
        <f t="shared" ca="1" si="6"/>
        <v>892.11472272491847</v>
      </c>
      <c r="M18">
        <f t="shared" ca="1" si="6"/>
        <v>882.19040512717368</v>
      </c>
      <c r="N18">
        <f t="shared" ca="1" si="6"/>
        <v>868.57910215092704</v>
      </c>
      <c r="O18">
        <f t="shared" ca="1" si="6"/>
        <v>863.38908891694723</v>
      </c>
      <c r="P18">
        <f t="shared" ca="1" si="6"/>
        <v>827.89632258883057</v>
      </c>
      <c r="Q18">
        <f t="shared" ca="1" si="6"/>
        <v>848.4846664049561</v>
      </c>
      <c r="R18">
        <f t="shared" ca="1" si="6"/>
        <v>850.58009469958813</v>
      </c>
      <c r="S18">
        <f t="shared" ca="1" si="6"/>
        <v>877.01081697169855</v>
      </c>
      <c r="T18">
        <f t="shared" ca="1" si="6"/>
        <v>882.43328186518261</v>
      </c>
      <c r="U18">
        <f t="shared" ca="1" si="6"/>
        <v>892.777580881733</v>
      </c>
      <c r="V18">
        <f t="shared" ca="1" si="6"/>
        <v>902.33141759077284</v>
      </c>
      <c r="W18">
        <f t="shared" ca="1" si="6"/>
        <v>915.21701526445554</v>
      </c>
      <c r="X18">
        <f t="shared" ca="1" si="6"/>
        <v>900.43447839994155</v>
      </c>
      <c r="Y18">
        <f t="shared" ca="1" si="6"/>
        <v>903.01176622386527</v>
      </c>
      <c r="Z18">
        <f t="shared" ca="1" si="6"/>
        <v>923.13613725384721</v>
      </c>
      <c r="AA18">
        <f t="shared" ca="1" si="6"/>
        <v>919.53709801022512</v>
      </c>
      <c r="AB18">
        <f t="shared" ca="1" si="6"/>
        <v>901.10988839447964</v>
      </c>
      <c r="AC18">
        <f t="shared" ca="1" si="6"/>
        <v>915.10972721416329</v>
      </c>
      <c r="AD18">
        <f t="shared" ca="1" si="6"/>
        <v>924.18563712969376</v>
      </c>
      <c r="AE18">
        <f t="shared" ca="1" si="6"/>
        <v>933.4309838988122</v>
      </c>
      <c r="AF18">
        <f t="shared" ca="1" si="6"/>
        <v>944.7227448344014</v>
      </c>
      <c r="AG18">
        <f t="shared" ca="1" si="6"/>
        <v>966.9137717236689</v>
      </c>
      <c r="AH18">
        <f t="shared" ca="1" si="6"/>
        <v>965.29954656778455</v>
      </c>
      <c r="AI18">
        <f t="shared" ca="1" si="6"/>
        <v>1012.0712652567042</v>
      </c>
      <c r="AJ18">
        <f t="shared" ca="1" si="6"/>
        <v>1037.2847480405901</v>
      </c>
      <c r="AK18">
        <f t="shared" ca="1" si="6"/>
        <v>1044.3314728082535</v>
      </c>
      <c r="AL18">
        <f t="shared" ca="1" si="6"/>
        <v>1049.6094936388324</v>
      </c>
      <c r="AM18">
        <f t="shared" ca="1" si="6"/>
        <v>1091.4774364645948</v>
      </c>
      <c r="AN18">
        <f t="shared" ca="1" si="6"/>
        <v>1094.1281262177458</v>
      </c>
      <c r="AO18">
        <f t="shared" ca="1" si="6"/>
        <v>1077.3877279947269</v>
      </c>
      <c r="AP18">
        <f t="shared" ca="1" si="6"/>
        <v>1063.9589815834595</v>
      </c>
      <c r="AQ18">
        <f t="shared" ca="1" si="6"/>
        <v>1077.0462760670212</v>
      </c>
      <c r="AR18">
        <f t="shared" ca="1" si="6"/>
        <v>1073.5409368006867</v>
      </c>
      <c r="AS18">
        <f t="shared" ca="1" si="6"/>
        <v>1109.3522795254303</v>
      </c>
      <c r="AT18">
        <f t="shared" ca="1" si="6"/>
        <v>1137.479723488985</v>
      </c>
      <c r="AU18">
        <f t="shared" ca="1" si="6"/>
        <v>1146.1200096380358</v>
      </c>
      <c r="AV18">
        <f t="shared" ca="1" si="6"/>
        <v>1126.2769214589334</v>
      </c>
      <c r="AW18">
        <f t="shared" ca="1" si="6"/>
        <v>1129.7772573617333</v>
      </c>
      <c r="AX18">
        <f t="shared" ca="1" si="6"/>
        <v>1112.3794999601605</v>
      </c>
      <c r="AY18">
        <f t="shared" ca="1" si="6"/>
        <v>1136.5409297576209</v>
      </c>
      <c r="AZ18">
        <f t="shared" ca="1" si="6"/>
        <v>1123.390907347022</v>
      </c>
      <c r="BA18">
        <f t="shared" ca="1" si="6"/>
        <v>1130.7216127216886</v>
      </c>
      <c r="BB18">
        <f t="shared" ca="1" si="6"/>
        <v>1130.5815662172233</v>
      </c>
      <c r="BC18">
        <f t="shared" ca="1" si="6"/>
        <v>1162.8520382376105</v>
      </c>
      <c r="BD18">
        <f t="shared" ca="1" si="6"/>
        <v>1122.4219994626967</v>
      </c>
      <c r="BE18">
        <f t="shared" ca="1" si="6"/>
        <v>1137.437783157214</v>
      </c>
      <c r="BF18">
        <f t="shared" ca="1" si="6"/>
        <v>1121.8087102646439</v>
      </c>
      <c r="BG18">
        <f t="shared" ca="1" si="6"/>
        <v>1134.8760373817775</v>
      </c>
      <c r="BH18">
        <f t="shared" ca="1" si="6"/>
        <v>1162.9438222456747</v>
      </c>
      <c r="BI18">
        <f t="shared" ca="1" si="6"/>
        <v>1186.8179075390744</v>
      </c>
      <c r="BJ18">
        <f t="shared" ca="1" si="3"/>
        <v>827.89632258883057</v>
      </c>
      <c r="BK18">
        <f t="shared" ca="1" si="4"/>
        <v>71.207991145243071</v>
      </c>
    </row>
    <row r="19" spans="1:63" x14ac:dyDescent="0.25">
      <c r="A19">
        <f t="shared" si="1"/>
        <v>900</v>
      </c>
      <c r="B19">
        <f t="shared" ca="1" si="6"/>
        <v>901.86963311580666</v>
      </c>
      <c r="C19">
        <f t="shared" ca="1" si="6"/>
        <v>889.671056630556</v>
      </c>
      <c r="D19">
        <f t="shared" ca="1" si="6"/>
        <v>899.05770340677509</v>
      </c>
      <c r="E19">
        <f t="shared" ca="1" si="6"/>
        <v>897.609941777431</v>
      </c>
      <c r="F19">
        <f t="shared" ca="1" si="6"/>
        <v>913.04110074268579</v>
      </c>
      <c r="G19">
        <f t="shared" ca="1" si="6"/>
        <v>930.3038027694713</v>
      </c>
      <c r="H19">
        <f t="shared" ca="1" si="6"/>
        <v>916.67796674221188</v>
      </c>
      <c r="I19">
        <f t="shared" ca="1" si="6"/>
        <v>892.31432552487729</v>
      </c>
      <c r="J19">
        <f t="shared" ca="1" si="6"/>
        <v>889.72251640391244</v>
      </c>
      <c r="K19">
        <f t="shared" ca="1" si="6"/>
        <v>882.58319568960951</v>
      </c>
      <c r="L19">
        <f t="shared" ca="1" si="6"/>
        <v>880.07098375694864</v>
      </c>
      <c r="M19">
        <f t="shared" ca="1" si="6"/>
        <v>874.10408314239214</v>
      </c>
      <c r="N19">
        <f t="shared" ca="1" si="6"/>
        <v>888.35003022639694</v>
      </c>
      <c r="O19">
        <f t="shared" ca="1" si="6"/>
        <v>855.50004574296463</v>
      </c>
      <c r="P19">
        <f t="shared" ca="1" si="6"/>
        <v>853.77652879401001</v>
      </c>
      <c r="Q19">
        <f t="shared" ca="1" si="6"/>
        <v>831.48757248508775</v>
      </c>
      <c r="R19">
        <f t="shared" ca="1" si="6"/>
        <v>831.09853270329529</v>
      </c>
      <c r="S19">
        <f t="shared" ca="1" si="6"/>
        <v>820.40096627128389</v>
      </c>
      <c r="T19">
        <f t="shared" ca="1" si="6"/>
        <v>816.98802925088034</v>
      </c>
      <c r="U19">
        <f t="shared" ca="1" si="6"/>
        <v>824.75542970267009</v>
      </c>
      <c r="V19">
        <f t="shared" ca="1" si="6"/>
        <v>799.82646161764922</v>
      </c>
      <c r="W19">
        <f t="shared" ca="1" si="6"/>
        <v>767.2399671863202</v>
      </c>
      <c r="X19">
        <f t="shared" ca="1" si="6"/>
        <v>781.04849087920638</v>
      </c>
      <c r="Y19">
        <f t="shared" ca="1" si="6"/>
        <v>780.64644968434845</v>
      </c>
      <c r="Z19">
        <f t="shared" ca="1" si="6"/>
        <v>791.00918495683504</v>
      </c>
      <c r="AA19">
        <f t="shared" ca="1" si="6"/>
        <v>774.42097256550369</v>
      </c>
      <c r="AB19">
        <f t="shared" ca="1" si="6"/>
        <v>796.23473257454418</v>
      </c>
      <c r="AC19">
        <f t="shared" ca="1" si="6"/>
        <v>824.60298190993717</v>
      </c>
      <c r="AD19">
        <f t="shared" ca="1" si="6"/>
        <v>849.26376709242436</v>
      </c>
      <c r="AE19">
        <f t="shared" ca="1" si="6"/>
        <v>845.85155527302766</v>
      </c>
      <c r="AF19">
        <f t="shared" ca="1" si="6"/>
        <v>828.36901634328797</v>
      </c>
      <c r="AG19">
        <f t="shared" ca="1" si="6"/>
        <v>803.20149753041233</v>
      </c>
      <c r="AH19">
        <f t="shared" ca="1" si="6"/>
        <v>824.16658645692223</v>
      </c>
      <c r="AI19">
        <f t="shared" ca="1" si="6"/>
        <v>844.27269862148694</v>
      </c>
      <c r="AJ19">
        <f t="shared" ca="1" si="6"/>
        <v>863.95905207163446</v>
      </c>
      <c r="AK19">
        <f t="shared" ca="1" si="6"/>
        <v>869.26805874880279</v>
      </c>
      <c r="AL19">
        <f t="shared" ca="1" si="6"/>
        <v>877.4110436380256</v>
      </c>
      <c r="AM19">
        <f t="shared" ca="1" si="6"/>
        <v>877.97605364691378</v>
      </c>
      <c r="AN19">
        <f t="shared" ca="1" si="6"/>
        <v>879.2042338567494</v>
      </c>
      <c r="AO19">
        <f t="shared" ca="1" si="6"/>
        <v>891.93424786513322</v>
      </c>
      <c r="AP19">
        <f t="shared" ca="1" si="6"/>
        <v>882.90882488442753</v>
      </c>
      <c r="AQ19">
        <f t="shared" ca="1" si="6"/>
        <v>867.61334980148854</v>
      </c>
      <c r="AR19">
        <f t="shared" ca="1" si="6"/>
        <v>848.66913500237195</v>
      </c>
      <c r="AS19">
        <f t="shared" ca="1" si="6"/>
        <v>866.68819859795622</v>
      </c>
      <c r="AT19">
        <f t="shared" ca="1" si="6"/>
        <v>859.89901763202488</v>
      </c>
      <c r="AU19">
        <f t="shared" ca="1" si="6"/>
        <v>874.97975966228012</v>
      </c>
      <c r="AV19">
        <f t="shared" ca="1" si="6"/>
        <v>865.77762907513033</v>
      </c>
      <c r="AW19">
        <f t="shared" ca="1" si="6"/>
        <v>883.55780214503682</v>
      </c>
      <c r="AX19">
        <f t="shared" ca="1" si="6"/>
        <v>890.57457908676179</v>
      </c>
      <c r="AY19">
        <f t="shared" ca="1" si="6"/>
        <v>862.44548577527621</v>
      </c>
      <c r="AZ19">
        <f t="shared" ca="1" si="6"/>
        <v>871.85162176229812</v>
      </c>
      <c r="BA19">
        <f t="shared" ca="1" si="6"/>
        <v>871.84523170136424</v>
      </c>
      <c r="BB19">
        <f t="shared" ca="1" si="6"/>
        <v>885.40368653028963</v>
      </c>
      <c r="BC19">
        <f t="shared" ca="1" si="6"/>
        <v>900.74972601573563</v>
      </c>
      <c r="BD19">
        <f t="shared" ca="1" si="6"/>
        <v>937.91419819321607</v>
      </c>
      <c r="BE19">
        <f t="shared" ca="1" si="6"/>
        <v>956.97858083907795</v>
      </c>
      <c r="BF19">
        <f t="shared" ca="1" si="6"/>
        <v>946.30210827660073</v>
      </c>
      <c r="BG19">
        <f t="shared" ca="1" si="6"/>
        <v>917.05442817421033</v>
      </c>
      <c r="BH19">
        <f t="shared" ca="1" si="6"/>
        <v>912.54872358783803</v>
      </c>
      <c r="BI19">
        <f t="shared" ca="1" si="6"/>
        <v>948.44084169962787</v>
      </c>
      <c r="BJ19">
        <f t="shared" ca="1" si="3"/>
        <v>767.2399671863202</v>
      </c>
      <c r="BK19">
        <f t="shared" ca="1" si="4"/>
        <v>131.11086119962943</v>
      </c>
    </row>
    <row r="20" spans="1:63" x14ac:dyDescent="0.25">
      <c r="A20">
        <f t="shared" si="1"/>
        <v>900</v>
      </c>
      <c r="B20">
        <f t="shared" ca="1" si="6"/>
        <v>916.98383363514824</v>
      </c>
      <c r="C20">
        <f t="shared" ca="1" si="6"/>
        <v>941.73193512915896</v>
      </c>
      <c r="D20">
        <f t="shared" ca="1" si="6"/>
        <v>967.71237817130077</v>
      </c>
      <c r="E20">
        <f t="shared" ca="1" si="6"/>
        <v>957.13972772997317</v>
      </c>
      <c r="F20">
        <f t="shared" ca="1" si="6"/>
        <v>978.25334545570001</v>
      </c>
      <c r="G20">
        <f t="shared" ca="1" si="6"/>
        <v>963.23302595941561</v>
      </c>
      <c r="H20">
        <f t="shared" ca="1" si="6"/>
        <v>973.4176161782035</v>
      </c>
      <c r="I20">
        <f t="shared" ca="1" si="6"/>
        <v>993.10250255033657</v>
      </c>
      <c r="J20">
        <f t="shared" ca="1" si="6"/>
        <v>991.34920883090774</v>
      </c>
      <c r="K20">
        <f t="shared" ca="1" si="6"/>
        <v>990.61603365725978</v>
      </c>
      <c r="L20">
        <f t="shared" ca="1" si="6"/>
        <v>1001.77649289181</v>
      </c>
      <c r="M20">
        <f t="shared" ca="1" si="6"/>
        <v>1013.8282069833133</v>
      </c>
      <c r="N20">
        <f t="shared" ca="1" si="6"/>
        <v>973.90519781426894</v>
      </c>
      <c r="O20">
        <f t="shared" ca="1" si="6"/>
        <v>973.36712184976204</v>
      </c>
      <c r="P20">
        <f t="shared" ca="1" si="6"/>
        <v>966.52339960252618</v>
      </c>
      <c r="Q20">
        <f t="shared" ca="1" si="6"/>
        <v>962.91961687150729</v>
      </c>
      <c r="R20">
        <f t="shared" ca="1" si="6"/>
        <v>964.89637276139752</v>
      </c>
      <c r="S20">
        <f t="shared" ca="1" si="6"/>
        <v>984.4388939475881</v>
      </c>
      <c r="T20">
        <f t="shared" ca="1" si="6"/>
        <v>993.36995577618882</v>
      </c>
      <c r="U20">
        <f t="shared" ca="1" si="6"/>
        <v>978.35755327365041</v>
      </c>
      <c r="V20">
        <f t="shared" ca="1" si="6"/>
        <v>995.3852637140194</v>
      </c>
      <c r="W20">
        <f t="shared" ca="1" si="6"/>
        <v>977.26029077582689</v>
      </c>
      <c r="X20">
        <f t="shared" ca="1" si="6"/>
        <v>981.49174811481078</v>
      </c>
      <c r="Y20">
        <f t="shared" ca="1" si="6"/>
        <v>972.74587989369172</v>
      </c>
      <c r="Z20">
        <f t="shared" ca="1" si="6"/>
        <v>943.78546205415955</v>
      </c>
      <c r="AA20">
        <f t="shared" ca="1" si="6"/>
        <v>929.30643686023132</v>
      </c>
      <c r="AB20">
        <f t="shared" ca="1" si="6"/>
        <v>937.22655437609592</v>
      </c>
      <c r="AC20">
        <f t="shared" ca="1" si="6"/>
        <v>930.44580962954103</v>
      </c>
      <c r="AD20">
        <f t="shared" ca="1" si="6"/>
        <v>923.90977866624337</v>
      </c>
      <c r="AE20">
        <f t="shared" ca="1" si="6"/>
        <v>915.62196843325751</v>
      </c>
      <c r="AF20">
        <f t="shared" ca="1" si="6"/>
        <v>908.00774389609842</v>
      </c>
      <c r="AG20">
        <f t="shared" ca="1" si="6"/>
        <v>934.67916825965438</v>
      </c>
      <c r="AH20">
        <f t="shared" ca="1" si="6"/>
        <v>919.42653326592961</v>
      </c>
      <c r="AI20">
        <f t="shared" ca="1" si="6"/>
        <v>927.56723416694319</v>
      </c>
      <c r="AJ20">
        <f t="shared" ca="1" si="6"/>
        <v>927.80942107843828</v>
      </c>
      <c r="AK20">
        <f t="shared" ca="1" si="6"/>
        <v>927.09739881962287</v>
      </c>
      <c r="AL20">
        <f t="shared" ca="1" si="6"/>
        <v>950.064437307449</v>
      </c>
      <c r="AM20">
        <f t="shared" ca="1" si="6"/>
        <v>939.70507578538059</v>
      </c>
      <c r="AN20">
        <f t="shared" ca="1" si="6"/>
        <v>909.52600277817896</v>
      </c>
      <c r="AO20">
        <f t="shared" ca="1" si="6"/>
        <v>892.48001866834022</v>
      </c>
      <c r="AP20">
        <f t="shared" ca="1" si="6"/>
        <v>882.36146593584874</v>
      </c>
      <c r="AQ20">
        <f t="shared" ca="1" si="6"/>
        <v>893.5077512488175</v>
      </c>
      <c r="AR20">
        <f t="shared" ca="1" si="6"/>
        <v>838.28127394053229</v>
      </c>
      <c r="AS20">
        <f t="shared" ca="1" si="6"/>
        <v>850.14471140912303</v>
      </c>
      <c r="AT20">
        <f t="shared" ca="1" si="6"/>
        <v>836.17360880066076</v>
      </c>
      <c r="AU20">
        <f t="shared" ca="1" si="6"/>
        <v>815.43582517160633</v>
      </c>
      <c r="AV20">
        <f t="shared" ca="1" si="6"/>
        <v>820.91869734798468</v>
      </c>
      <c r="AW20">
        <f t="shared" ca="1" si="6"/>
        <v>803.26195161115379</v>
      </c>
      <c r="AX20">
        <f t="shared" ca="1" si="6"/>
        <v>827.22332647241217</v>
      </c>
      <c r="AY20">
        <f t="shared" ca="1" si="6"/>
        <v>832.20152494400088</v>
      </c>
      <c r="AZ20">
        <f t="shared" ca="1" si="6"/>
        <v>860.43932519895748</v>
      </c>
      <c r="BA20">
        <f t="shared" ca="1" si="6"/>
        <v>885.62017572793332</v>
      </c>
      <c r="BB20">
        <f t="shared" ca="1" si="6"/>
        <v>893.93472097317544</v>
      </c>
      <c r="BC20">
        <f t="shared" ca="1" si="6"/>
        <v>897.10549828245018</v>
      </c>
      <c r="BD20">
        <f t="shared" ca="1" si="6"/>
        <v>919.66084609982397</v>
      </c>
      <c r="BE20">
        <f t="shared" ca="1" si="6"/>
        <v>932.62891898807561</v>
      </c>
      <c r="BF20">
        <f t="shared" ca="1" si="6"/>
        <v>954.95710101190309</v>
      </c>
      <c r="BG20">
        <f t="shared" ca="1" si="6"/>
        <v>950.07184998102957</v>
      </c>
      <c r="BH20">
        <f t="shared" ca="1" si="6"/>
        <v>958.57192110789083</v>
      </c>
      <c r="BI20">
        <f t="shared" ca="1" si="6"/>
        <v>942.79982039825643</v>
      </c>
      <c r="BJ20">
        <f t="shared" ca="1" si="3"/>
        <v>803.26195161115379</v>
      </c>
      <c r="BK20">
        <f t="shared" ca="1" si="4"/>
        <v>95.536349051927417</v>
      </c>
    </row>
    <row r="21" spans="1:63" x14ac:dyDescent="0.25">
      <c r="A21">
        <f t="shared" si="1"/>
        <v>900</v>
      </c>
      <c r="B21">
        <f t="shared" ca="1" si="6"/>
        <v>907.89286903631705</v>
      </c>
      <c r="C21">
        <f t="shared" ca="1" si="6"/>
        <v>919.27690957968127</v>
      </c>
      <c r="D21">
        <f t="shared" ca="1" si="6"/>
        <v>937.79000076342993</v>
      </c>
      <c r="E21">
        <f t="shared" ca="1" si="6"/>
        <v>941.9970037037217</v>
      </c>
      <c r="F21">
        <f t="shared" ca="1" si="6"/>
        <v>931.70864344578229</v>
      </c>
      <c r="G21">
        <f t="shared" ca="1" si="6"/>
        <v>919.36126506066751</v>
      </c>
      <c r="H21">
        <f t="shared" ca="1" si="6"/>
        <v>938.72906836046946</v>
      </c>
      <c r="I21">
        <f t="shared" ca="1" si="6"/>
        <v>949.00174013785033</v>
      </c>
      <c r="J21">
        <f t="shared" ca="1" si="6"/>
        <v>948.61962390155986</v>
      </c>
      <c r="K21">
        <f t="shared" ca="1" si="6"/>
        <v>903.54968348887678</v>
      </c>
      <c r="L21">
        <f t="shared" ca="1" si="6"/>
        <v>886.09916789491695</v>
      </c>
      <c r="M21">
        <f t="shared" ca="1" si="6"/>
        <v>908.96019312206101</v>
      </c>
      <c r="N21">
        <f t="shared" ca="1" si="6"/>
        <v>898.12793918018713</v>
      </c>
      <c r="O21">
        <f t="shared" ca="1" si="6"/>
        <v>908.3251966802577</v>
      </c>
      <c r="P21">
        <f t="shared" ca="1" si="6"/>
        <v>914.25512241898093</v>
      </c>
      <c r="Q21">
        <f t="shared" ref="Q21:BI21" ca="1" si="7">P21*EXP(($B$6-$B$7-$B$9*$B$9*0.5)*(1/240)+$B$9*NORMSINV(RAND())*SQRT(1/240))</f>
        <v>928.48140212426665</v>
      </c>
      <c r="R21">
        <f t="shared" ca="1" si="7"/>
        <v>902.82547294622157</v>
      </c>
      <c r="S21">
        <f t="shared" ca="1" si="7"/>
        <v>897.88023106683124</v>
      </c>
      <c r="T21">
        <f t="shared" ca="1" si="7"/>
        <v>888.73180864856431</v>
      </c>
      <c r="U21">
        <f t="shared" ca="1" si="7"/>
        <v>901.39881306710811</v>
      </c>
      <c r="V21">
        <f t="shared" ca="1" si="7"/>
        <v>917.72006174465707</v>
      </c>
      <c r="W21">
        <f t="shared" ca="1" si="7"/>
        <v>914.49654181296921</v>
      </c>
      <c r="X21">
        <f t="shared" ca="1" si="7"/>
        <v>940.06178821407161</v>
      </c>
      <c r="Y21">
        <f t="shared" ca="1" si="7"/>
        <v>947.96261526586989</v>
      </c>
      <c r="Z21">
        <f t="shared" ca="1" si="7"/>
        <v>963.61203743349449</v>
      </c>
      <c r="AA21">
        <f t="shared" ca="1" si="7"/>
        <v>949.91947148353074</v>
      </c>
      <c r="AB21">
        <f t="shared" ca="1" si="7"/>
        <v>937.77087579271301</v>
      </c>
      <c r="AC21">
        <f t="shared" ca="1" si="7"/>
        <v>920.41942843524032</v>
      </c>
      <c r="AD21">
        <f t="shared" ca="1" si="7"/>
        <v>917.82636483671638</v>
      </c>
      <c r="AE21">
        <f t="shared" ca="1" si="7"/>
        <v>912.3672741970596</v>
      </c>
      <c r="AF21">
        <f t="shared" ca="1" si="7"/>
        <v>919.58883666685063</v>
      </c>
      <c r="AG21">
        <f t="shared" ca="1" si="7"/>
        <v>940.99150470307427</v>
      </c>
      <c r="AH21">
        <f t="shared" ca="1" si="7"/>
        <v>958.92726020352222</v>
      </c>
      <c r="AI21">
        <f t="shared" ca="1" si="7"/>
        <v>958.16764371405907</v>
      </c>
      <c r="AJ21">
        <f t="shared" ca="1" si="7"/>
        <v>965.14121675701233</v>
      </c>
      <c r="AK21">
        <f t="shared" ca="1" si="7"/>
        <v>968.80628017755271</v>
      </c>
      <c r="AL21">
        <f t="shared" ca="1" si="7"/>
        <v>976.4409886170364</v>
      </c>
      <c r="AM21">
        <f t="shared" ca="1" si="7"/>
        <v>964.30363021119535</v>
      </c>
      <c r="AN21">
        <f t="shared" ca="1" si="7"/>
        <v>982.85610223676076</v>
      </c>
      <c r="AO21">
        <f t="shared" ca="1" si="7"/>
        <v>995.73127982434755</v>
      </c>
      <c r="AP21">
        <f t="shared" ca="1" si="7"/>
        <v>994.66802375787881</v>
      </c>
      <c r="AQ21">
        <f t="shared" ca="1" si="7"/>
        <v>1019.9376938967896</v>
      </c>
      <c r="AR21">
        <f t="shared" ca="1" si="7"/>
        <v>984.81849294231858</v>
      </c>
      <c r="AS21">
        <f t="shared" ca="1" si="7"/>
        <v>974.3248344451074</v>
      </c>
      <c r="AT21">
        <f t="shared" ca="1" si="7"/>
        <v>1001.4148689778976</v>
      </c>
      <c r="AU21">
        <f t="shared" ca="1" si="7"/>
        <v>1016.9928358260576</v>
      </c>
      <c r="AV21">
        <f t="shared" ca="1" si="7"/>
        <v>1030.9381808760736</v>
      </c>
      <c r="AW21">
        <f t="shared" ca="1" si="7"/>
        <v>1037.6985825563897</v>
      </c>
      <c r="AX21">
        <f t="shared" ca="1" si="7"/>
        <v>1013.489156629332</v>
      </c>
      <c r="AY21">
        <f t="shared" ca="1" si="7"/>
        <v>1029.5336768331531</v>
      </c>
      <c r="AZ21">
        <f t="shared" ca="1" si="7"/>
        <v>1023.9159796496324</v>
      </c>
      <c r="BA21">
        <f t="shared" ca="1" si="7"/>
        <v>1001.4372588622508</v>
      </c>
      <c r="BB21">
        <f t="shared" ca="1" si="7"/>
        <v>1036.4668848257406</v>
      </c>
      <c r="BC21">
        <f t="shared" ca="1" si="7"/>
        <v>1028.4905071089252</v>
      </c>
      <c r="BD21">
        <f t="shared" ca="1" si="7"/>
        <v>1020.5079239671099</v>
      </c>
      <c r="BE21">
        <f t="shared" ca="1" si="7"/>
        <v>1038.0561878187241</v>
      </c>
      <c r="BF21">
        <f t="shared" ca="1" si="7"/>
        <v>1008.3965488887366</v>
      </c>
      <c r="BG21">
        <f t="shared" ca="1" si="7"/>
        <v>1001.81056188041</v>
      </c>
      <c r="BH21">
        <f t="shared" ca="1" si="7"/>
        <v>1018.3979029367308</v>
      </c>
      <c r="BI21">
        <f t="shared" ca="1" si="7"/>
        <v>1009.6851353523008</v>
      </c>
      <c r="BJ21">
        <f t="shared" ca="1" si="3"/>
        <v>886.09916789491695</v>
      </c>
      <c r="BK21">
        <f t="shared" ca="1" si="4"/>
        <v>13.728153195372656</v>
      </c>
    </row>
    <row r="22" spans="1:63" x14ac:dyDescent="0.25">
      <c r="A22">
        <f t="shared" si="1"/>
        <v>900</v>
      </c>
      <c r="B22">
        <f t="shared" ref="B22:BI26" ca="1" si="8">A22*EXP(($B$6-$B$7-$B$9*$B$9*0.5)*(1/240)+$B$9*NORMSINV(RAND())*SQRT(1/240))</f>
        <v>936.74514134490369</v>
      </c>
      <c r="C22">
        <f t="shared" ca="1" si="8"/>
        <v>933.98823682088778</v>
      </c>
      <c r="D22">
        <f t="shared" ca="1" si="8"/>
        <v>953.55140826307422</v>
      </c>
      <c r="E22">
        <f t="shared" ca="1" si="8"/>
        <v>933.04814270362488</v>
      </c>
      <c r="F22">
        <f t="shared" ca="1" si="8"/>
        <v>932.40308870748447</v>
      </c>
      <c r="G22">
        <f t="shared" ca="1" si="8"/>
        <v>910.2440679575634</v>
      </c>
      <c r="H22">
        <f t="shared" ca="1" si="8"/>
        <v>914.67367513542206</v>
      </c>
      <c r="I22">
        <f t="shared" ca="1" si="8"/>
        <v>919.34784255548686</v>
      </c>
      <c r="J22">
        <f t="shared" ca="1" si="8"/>
        <v>931.93097258809939</v>
      </c>
      <c r="K22">
        <f t="shared" ca="1" si="8"/>
        <v>977.47394705507838</v>
      </c>
      <c r="L22">
        <f t="shared" ca="1" si="8"/>
        <v>965.87348395493132</v>
      </c>
      <c r="M22">
        <f t="shared" ca="1" si="8"/>
        <v>950.30976690012801</v>
      </c>
      <c r="N22">
        <f t="shared" ca="1" si="8"/>
        <v>948.06153567704587</v>
      </c>
      <c r="O22">
        <f t="shared" ca="1" si="8"/>
        <v>926.60380471480948</v>
      </c>
      <c r="P22">
        <f t="shared" ca="1" si="8"/>
        <v>938.86703768827476</v>
      </c>
      <c r="Q22">
        <f t="shared" ca="1" si="8"/>
        <v>952.57832577451529</v>
      </c>
      <c r="R22">
        <f t="shared" ca="1" si="8"/>
        <v>938.07020800058319</v>
      </c>
      <c r="S22">
        <f t="shared" ca="1" si="8"/>
        <v>893.62574707980821</v>
      </c>
      <c r="T22">
        <f t="shared" ca="1" si="8"/>
        <v>913.97391445432288</v>
      </c>
      <c r="U22">
        <f t="shared" ca="1" si="8"/>
        <v>913.90576402419777</v>
      </c>
      <c r="V22">
        <f t="shared" ca="1" si="8"/>
        <v>924.58124374051511</v>
      </c>
      <c r="W22">
        <f t="shared" ca="1" si="8"/>
        <v>906.04053166700533</v>
      </c>
      <c r="X22">
        <f t="shared" ca="1" si="8"/>
        <v>873.81276407063478</v>
      </c>
      <c r="Y22">
        <f t="shared" ca="1" si="8"/>
        <v>873.10523431125057</v>
      </c>
      <c r="Z22">
        <f t="shared" ca="1" si="8"/>
        <v>849.17934052133558</v>
      </c>
      <c r="AA22">
        <f t="shared" ca="1" si="8"/>
        <v>856.16665377688037</v>
      </c>
      <c r="AB22">
        <f t="shared" ca="1" si="8"/>
        <v>876.45030583131097</v>
      </c>
      <c r="AC22">
        <f t="shared" ca="1" si="8"/>
        <v>868.53774768102141</v>
      </c>
      <c r="AD22">
        <f t="shared" ca="1" si="8"/>
        <v>857.96787402962525</v>
      </c>
      <c r="AE22">
        <f t="shared" ca="1" si="8"/>
        <v>858.42421718211847</v>
      </c>
      <c r="AF22">
        <f t="shared" ca="1" si="8"/>
        <v>865.7940557032905</v>
      </c>
      <c r="AG22">
        <f t="shared" ca="1" si="8"/>
        <v>855.37525930576601</v>
      </c>
      <c r="AH22">
        <f t="shared" ca="1" si="8"/>
        <v>853.67153672555128</v>
      </c>
      <c r="AI22">
        <f t="shared" ca="1" si="8"/>
        <v>860.53161039657482</v>
      </c>
      <c r="AJ22">
        <f t="shared" ca="1" si="8"/>
        <v>831.38564715814834</v>
      </c>
      <c r="AK22">
        <f t="shared" ca="1" si="8"/>
        <v>837.19752070106745</v>
      </c>
      <c r="AL22">
        <f t="shared" ca="1" si="8"/>
        <v>867.70408718028932</v>
      </c>
      <c r="AM22">
        <f t="shared" ca="1" si="8"/>
        <v>849.81178518932609</v>
      </c>
      <c r="AN22">
        <f t="shared" ca="1" si="8"/>
        <v>874.05930762770595</v>
      </c>
      <c r="AO22">
        <f t="shared" ca="1" si="8"/>
        <v>870.78736364420672</v>
      </c>
      <c r="AP22">
        <f t="shared" ca="1" si="8"/>
        <v>870.79889666582801</v>
      </c>
      <c r="AQ22">
        <f t="shared" ca="1" si="8"/>
        <v>858.29829355665117</v>
      </c>
      <c r="AR22">
        <f t="shared" ca="1" si="8"/>
        <v>860.95737660896498</v>
      </c>
      <c r="AS22">
        <f t="shared" ca="1" si="8"/>
        <v>866.6737413019182</v>
      </c>
      <c r="AT22">
        <f t="shared" ca="1" si="8"/>
        <v>851.38591493572505</v>
      </c>
      <c r="AU22">
        <f t="shared" ca="1" si="8"/>
        <v>857.37946957223517</v>
      </c>
      <c r="AV22">
        <f t="shared" ca="1" si="8"/>
        <v>844.2242839921721</v>
      </c>
      <c r="AW22">
        <f t="shared" ca="1" si="8"/>
        <v>827.44004271351662</v>
      </c>
      <c r="AX22">
        <f t="shared" ca="1" si="8"/>
        <v>840.54142152824659</v>
      </c>
      <c r="AY22">
        <f t="shared" ca="1" si="8"/>
        <v>855.08438230304262</v>
      </c>
      <c r="AZ22">
        <f t="shared" ca="1" si="8"/>
        <v>850.05503243324881</v>
      </c>
      <c r="BA22">
        <f t="shared" ca="1" si="8"/>
        <v>866.8714765288114</v>
      </c>
      <c r="BB22">
        <f t="shared" ca="1" si="8"/>
        <v>846.74802246082868</v>
      </c>
      <c r="BC22">
        <f t="shared" ca="1" si="8"/>
        <v>806.16204970262368</v>
      </c>
      <c r="BD22">
        <f t="shared" ca="1" si="8"/>
        <v>810.0525487102251</v>
      </c>
      <c r="BE22">
        <f t="shared" ca="1" si="8"/>
        <v>820.87270530356579</v>
      </c>
      <c r="BF22">
        <f t="shared" ca="1" si="8"/>
        <v>835.26582704722011</v>
      </c>
      <c r="BG22">
        <f t="shared" ca="1" si="8"/>
        <v>848.85262293745632</v>
      </c>
      <c r="BH22">
        <f t="shared" ca="1" si="8"/>
        <v>859.80730678777411</v>
      </c>
      <c r="BI22">
        <f t="shared" ca="1" si="8"/>
        <v>835.11059992108244</v>
      </c>
      <c r="BJ22">
        <f t="shared" ca="1" si="3"/>
        <v>806.16204970262368</v>
      </c>
      <c r="BK22">
        <f t="shared" ca="1" si="4"/>
        <v>92.672276557537074</v>
      </c>
    </row>
    <row r="23" spans="1:63" x14ac:dyDescent="0.25">
      <c r="A23">
        <f t="shared" si="1"/>
        <v>900</v>
      </c>
      <c r="B23">
        <f t="shared" ca="1" si="8"/>
        <v>903.03562604398678</v>
      </c>
      <c r="C23">
        <f t="shared" ca="1" si="8"/>
        <v>931.21612711665227</v>
      </c>
      <c r="D23">
        <f t="shared" ca="1" si="8"/>
        <v>955.4286858320321</v>
      </c>
      <c r="E23">
        <f t="shared" ca="1" si="8"/>
        <v>1005.3420813906881</v>
      </c>
      <c r="F23">
        <f t="shared" ca="1" si="8"/>
        <v>994.98876421403372</v>
      </c>
      <c r="G23">
        <f t="shared" ca="1" si="8"/>
        <v>1004.7451085414234</v>
      </c>
      <c r="H23">
        <f t="shared" ca="1" si="8"/>
        <v>1017.6150116028412</v>
      </c>
      <c r="I23">
        <f t="shared" ca="1" si="8"/>
        <v>1013.9449190635338</v>
      </c>
      <c r="J23">
        <f t="shared" ca="1" si="8"/>
        <v>1011.9001843798206</v>
      </c>
      <c r="K23">
        <f t="shared" ca="1" si="8"/>
        <v>1006.7369317594636</v>
      </c>
      <c r="L23">
        <f t="shared" ca="1" si="8"/>
        <v>994.7054279041206</v>
      </c>
      <c r="M23">
        <f t="shared" ca="1" si="8"/>
        <v>1018.5324160216785</v>
      </c>
      <c r="N23">
        <f t="shared" ca="1" si="8"/>
        <v>1038.4760799104849</v>
      </c>
      <c r="O23">
        <f t="shared" ca="1" si="8"/>
        <v>1056.9113337045726</v>
      </c>
      <c r="P23">
        <f t="shared" ca="1" si="8"/>
        <v>1043.2272202344384</v>
      </c>
      <c r="Q23">
        <f t="shared" ca="1" si="8"/>
        <v>1052.4907103814287</v>
      </c>
      <c r="R23">
        <f t="shared" ca="1" si="8"/>
        <v>1017.8922668084291</v>
      </c>
      <c r="S23">
        <f t="shared" ca="1" si="8"/>
        <v>1018.2001121991834</v>
      </c>
      <c r="T23">
        <f t="shared" ca="1" si="8"/>
        <v>1005.6868620957534</v>
      </c>
      <c r="U23">
        <f t="shared" ca="1" si="8"/>
        <v>1005.7540000748154</v>
      </c>
      <c r="V23">
        <f t="shared" ca="1" si="8"/>
        <v>1037.5734920296172</v>
      </c>
      <c r="W23">
        <f t="shared" ca="1" si="8"/>
        <v>1028.0262116717254</v>
      </c>
      <c r="X23">
        <f t="shared" ca="1" si="8"/>
        <v>1033.0762540227749</v>
      </c>
      <c r="Y23">
        <f t="shared" ca="1" si="8"/>
        <v>1017.1278047870312</v>
      </c>
      <c r="Z23">
        <f t="shared" ca="1" si="8"/>
        <v>1017.4137288236903</v>
      </c>
      <c r="AA23">
        <f t="shared" ca="1" si="8"/>
        <v>1046.6235985581588</v>
      </c>
      <c r="AB23">
        <f t="shared" ca="1" si="8"/>
        <v>1045.6578320523176</v>
      </c>
      <c r="AC23">
        <f t="shared" ca="1" si="8"/>
        <v>1055.5737168466542</v>
      </c>
      <c r="AD23">
        <f t="shared" ca="1" si="8"/>
        <v>1078.3211343550126</v>
      </c>
      <c r="AE23">
        <f t="shared" ca="1" si="8"/>
        <v>1061.3747921966662</v>
      </c>
      <c r="AF23">
        <f t="shared" ca="1" si="8"/>
        <v>1032.3694318315052</v>
      </c>
      <c r="AG23">
        <f t="shared" ca="1" si="8"/>
        <v>1026.6741623315474</v>
      </c>
      <c r="AH23">
        <f t="shared" ca="1" si="8"/>
        <v>1007.714359068624</v>
      </c>
      <c r="AI23">
        <f t="shared" ca="1" si="8"/>
        <v>1007.9174267484663</v>
      </c>
      <c r="AJ23">
        <f t="shared" ca="1" si="8"/>
        <v>1026.8134876282766</v>
      </c>
      <c r="AK23">
        <f t="shared" ca="1" si="8"/>
        <v>1039.0896222486062</v>
      </c>
      <c r="AL23">
        <f t="shared" ca="1" si="8"/>
        <v>1012.410710538329</v>
      </c>
      <c r="AM23">
        <f t="shared" ca="1" si="8"/>
        <v>1031.7901782552842</v>
      </c>
      <c r="AN23">
        <f t="shared" ca="1" si="8"/>
        <v>1025.534298587409</v>
      </c>
      <c r="AO23">
        <f t="shared" ca="1" si="8"/>
        <v>1019.5048515573188</v>
      </c>
      <c r="AP23">
        <f t="shared" ca="1" si="8"/>
        <v>1053.0950167134401</v>
      </c>
      <c r="AQ23">
        <f t="shared" ca="1" si="8"/>
        <v>1050.2780703099331</v>
      </c>
      <c r="AR23">
        <f t="shared" ca="1" si="8"/>
        <v>1069.0100443215463</v>
      </c>
      <c r="AS23">
        <f t="shared" ca="1" si="8"/>
        <v>1097.1915342468162</v>
      </c>
      <c r="AT23">
        <f t="shared" ca="1" si="8"/>
        <v>1102.4385429215738</v>
      </c>
      <c r="AU23">
        <f t="shared" ca="1" si="8"/>
        <v>1139.0909316234213</v>
      </c>
      <c r="AV23">
        <f t="shared" ca="1" si="8"/>
        <v>1131.787420380406</v>
      </c>
      <c r="AW23">
        <f t="shared" ca="1" si="8"/>
        <v>1093.805422439292</v>
      </c>
      <c r="AX23">
        <f t="shared" ca="1" si="8"/>
        <v>1107.9836148998361</v>
      </c>
      <c r="AY23">
        <f t="shared" ca="1" si="8"/>
        <v>1120.8209089842269</v>
      </c>
      <c r="AZ23">
        <f t="shared" ca="1" si="8"/>
        <v>1137.7219398984003</v>
      </c>
      <c r="BA23">
        <f t="shared" ca="1" si="8"/>
        <v>1147.5082795853855</v>
      </c>
      <c r="BB23">
        <f t="shared" ca="1" si="8"/>
        <v>1129.2244280469201</v>
      </c>
      <c r="BC23">
        <f t="shared" ca="1" si="8"/>
        <v>1124.2095182065141</v>
      </c>
      <c r="BD23">
        <f t="shared" ca="1" si="8"/>
        <v>1125.5143640031074</v>
      </c>
      <c r="BE23">
        <f t="shared" ca="1" si="8"/>
        <v>1134.1372000746117</v>
      </c>
      <c r="BF23">
        <f t="shared" ca="1" si="8"/>
        <v>1167.9573787765069</v>
      </c>
      <c r="BG23">
        <f t="shared" ca="1" si="8"/>
        <v>1229.0093252388629</v>
      </c>
      <c r="BH23">
        <f t="shared" ca="1" si="8"/>
        <v>1259.2712012625229</v>
      </c>
      <c r="BI23">
        <f t="shared" ca="1" si="8"/>
        <v>1175.6585053136566</v>
      </c>
      <c r="BJ23">
        <f t="shared" ca="1" si="3"/>
        <v>900</v>
      </c>
      <c r="BK23">
        <f t="shared" ca="1" si="4"/>
        <v>0</v>
      </c>
    </row>
    <row r="24" spans="1:63" x14ac:dyDescent="0.25">
      <c r="A24">
        <f t="shared" si="1"/>
        <v>900</v>
      </c>
      <c r="B24">
        <f t="shared" ca="1" si="8"/>
        <v>898.08361041912326</v>
      </c>
      <c r="C24">
        <f t="shared" ca="1" si="8"/>
        <v>895.055667786924</v>
      </c>
      <c r="D24">
        <f t="shared" ca="1" si="8"/>
        <v>890.42745093651217</v>
      </c>
      <c r="E24">
        <f t="shared" ca="1" si="8"/>
        <v>880.5603607934413</v>
      </c>
      <c r="F24">
        <f t="shared" ca="1" si="8"/>
        <v>908.46543486425253</v>
      </c>
      <c r="G24">
        <f t="shared" ca="1" si="8"/>
        <v>894.48928708379663</v>
      </c>
      <c r="H24">
        <f t="shared" ca="1" si="8"/>
        <v>876.90505518654982</v>
      </c>
      <c r="I24">
        <f t="shared" ca="1" si="8"/>
        <v>879.36558925334384</v>
      </c>
      <c r="J24">
        <f t="shared" ca="1" si="8"/>
        <v>870.66998113754812</v>
      </c>
      <c r="K24">
        <f t="shared" ca="1" si="8"/>
        <v>881.40301743921145</v>
      </c>
      <c r="L24">
        <f t="shared" ca="1" si="8"/>
        <v>856.05925060152447</v>
      </c>
      <c r="M24">
        <f t="shared" ca="1" si="8"/>
        <v>880.17612826389075</v>
      </c>
      <c r="N24">
        <f t="shared" ca="1" si="8"/>
        <v>877.84612120579163</v>
      </c>
      <c r="O24">
        <f t="shared" ca="1" si="8"/>
        <v>903.77431151490021</v>
      </c>
      <c r="P24">
        <f t="shared" ca="1" si="8"/>
        <v>917.46137621408093</v>
      </c>
      <c r="Q24">
        <f t="shared" ca="1" si="8"/>
        <v>893.40102942142721</v>
      </c>
      <c r="R24">
        <f t="shared" ca="1" si="8"/>
        <v>903.79632344592676</v>
      </c>
      <c r="S24">
        <f t="shared" ca="1" si="8"/>
        <v>893.08311085703292</v>
      </c>
      <c r="T24">
        <f t="shared" ca="1" si="8"/>
        <v>875.83749307928474</v>
      </c>
      <c r="U24">
        <f t="shared" ca="1" si="8"/>
        <v>898.62313010971036</v>
      </c>
      <c r="V24">
        <f t="shared" ca="1" si="8"/>
        <v>891.0685800320349</v>
      </c>
      <c r="W24">
        <f t="shared" ca="1" si="8"/>
        <v>900.26163119055786</v>
      </c>
      <c r="X24">
        <f t="shared" ca="1" si="8"/>
        <v>912.58091576696211</v>
      </c>
      <c r="Y24">
        <f t="shared" ca="1" si="8"/>
        <v>892.72050369646422</v>
      </c>
      <c r="Z24">
        <f t="shared" ca="1" si="8"/>
        <v>920.53917247962818</v>
      </c>
      <c r="AA24">
        <f t="shared" ca="1" si="8"/>
        <v>927.52198787008149</v>
      </c>
      <c r="AB24">
        <f t="shared" ca="1" si="8"/>
        <v>911.86925209537185</v>
      </c>
      <c r="AC24">
        <f t="shared" ca="1" si="8"/>
        <v>893.89325485108168</v>
      </c>
      <c r="AD24">
        <f t="shared" ca="1" si="8"/>
        <v>889.39540295246456</v>
      </c>
      <c r="AE24">
        <f t="shared" ca="1" si="8"/>
        <v>908.2235062213125</v>
      </c>
      <c r="AF24">
        <f t="shared" ca="1" si="8"/>
        <v>930.40044245154138</v>
      </c>
      <c r="AG24">
        <f t="shared" ca="1" si="8"/>
        <v>941.22799466581978</v>
      </c>
      <c r="AH24">
        <f t="shared" ca="1" si="8"/>
        <v>930.81967950109572</v>
      </c>
      <c r="AI24">
        <f t="shared" ca="1" si="8"/>
        <v>924.97063696565203</v>
      </c>
      <c r="AJ24">
        <f t="shared" ca="1" si="8"/>
        <v>964.20020746561306</v>
      </c>
      <c r="AK24">
        <f t="shared" ca="1" si="8"/>
        <v>954.00350854427063</v>
      </c>
      <c r="AL24">
        <f t="shared" ca="1" si="8"/>
        <v>982.15504549769594</v>
      </c>
      <c r="AM24">
        <f t="shared" ca="1" si="8"/>
        <v>982.92441796149694</v>
      </c>
      <c r="AN24">
        <f t="shared" ca="1" si="8"/>
        <v>982.74070356520849</v>
      </c>
      <c r="AO24">
        <f t="shared" ca="1" si="8"/>
        <v>953.31054912639797</v>
      </c>
      <c r="AP24">
        <f t="shared" ca="1" si="8"/>
        <v>924.22257135288373</v>
      </c>
      <c r="AQ24">
        <f t="shared" ca="1" si="8"/>
        <v>893.2057189228766</v>
      </c>
      <c r="AR24">
        <f t="shared" ca="1" si="8"/>
        <v>865.1791996893819</v>
      </c>
      <c r="AS24">
        <f t="shared" ca="1" si="8"/>
        <v>846.45183190199282</v>
      </c>
      <c r="AT24">
        <f t="shared" ca="1" si="8"/>
        <v>844.17395362421382</v>
      </c>
      <c r="AU24">
        <f t="shared" ca="1" si="8"/>
        <v>855.55835536919164</v>
      </c>
      <c r="AV24">
        <f t="shared" ca="1" si="8"/>
        <v>862.60464539856059</v>
      </c>
      <c r="AW24">
        <f t="shared" ca="1" si="8"/>
        <v>869.36134905444385</v>
      </c>
      <c r="AX24">
        <f t="shared" ca="1" si="8"/>
        <v>872.85412476484225</v>
      </c>
      <c r="AY24">
        <f t="shared" ca="1" si="8"/>
        <v>857.8381030626141</v>
      </c>
      <c r="AZ24">
        <f t="shared" ca="1" si="8"/>
        <v>852.80860398769119</v>
      </c>
      <c r="BA24">
        <f t="shared" ca="1" si="8"/>
        <v>842.98361648259606</v>
      </c>
      <c r="BB24">
        <f t="shared" ca="1" si="8"/>
        <v>842.41500609320747</v>
      </c>
      <c r="BC24">
        <f t="shared" ca="1" si="8"/>
        <v>847.35803631132433</v>
      </c>
      <c r="BD24">
        <f t="shared" ca="1" si="8"/>
        <v>859.23326156760345</v>
      </c>
      <c r="BE24">
        <f t="shared" ca="1" si="8"/>
        <v>842.1751716971778</v>
      </c>
      <c r="BF24">
        <f t="shared" ca="1" si="8"/>
        <v>799.80904606716729</v>
      </c>
      <c r="BG24">
        <f t="shared" ca="1" si="8"/>
        <v>784.35572028794388</v>
      </c>
      <c r="BH24">
        <f t="shared" ca="1" si="8"/>
        <v>753.50487498640314</v>
      </c>
      <c r="BI24">
        <f t="shared" ca="1" si="8"/>
        <v>744.29631075891029</v>
      </c>
      <c r="BJ24">
        <f t="shared" ca="1" si="3"/>
        <v>744.29631075891029</v>
      </c>
      <c r="BK24">
        <f t="shared" ca="1" si="4"/>
        <v>153.76950694949821</v>
      </c>
    </row>
    <row r="25" spans="1:63" x14ac:dyDescent="0.25">
      <c r="A25">
        <f t="shared" si="1"/>
        <v>900</v>
      </c>
      <c r="B25">
        <f t="shared" ca="1" si="8"/>
        <v>858.82706160096063</v>
      </c>
      <c r="C25">
        <f t="shared" ca="1" si="8"/>
        <v>856.241079678907</v>
      </c>
      <c r="D25">
        <f t="shared" ca="1" si="8"/>
        <v>858.84661706745248</v>
      </c>
      <c r="E25">
        <f t="shared" ca="1" si="8"/>
        <v>888.40315665563492</v>
      </c>
      <c r="F25">
        <f t="shared" ca="1" si="8"/>
        <v>864.76777348882251</v>
      </c>
      <c r="G25">
        <f t="shared" ca="1" si="8"/>
        <v>856.66620084658882</v>
      </c>
      <c r="H25">
        <f t="shared" ca="1" si="8"/>
        <v>835.16405960358281</v>
      </c>
      <c r="I25">
        <f t="shared" ca="1" si="8"/>
        <v>871.75068456487952</v>
      </c>
      <c r="J25">
        <f t="shared" ca="1" si="8"/>
        <v>874.47472785543232</v>
      </c>
      <c r="K25">
        <f t="shared" ca="1" si="8"/>
        <v>863.68413960963119</v>
      </c>
      <c r="L25">
        <f t="shared" ca="1" si="8"/>
        <v>856.47313772986126</v>
      </c>
      <c r="M25">
        <f t="shared" ca="1" si="8"/>
        <v>858.65035802899069</v>
      </c>
      <c r="N25">
        <f t="shared" ca="1" si="8"/>
        <v>841.42937778966882</v>
      </c>
      <c r="O25">
        <f t="shared" ca="1" si="8"/>
        <v>822.77632103526139</v>
      </c>
      <c r="P25">
        <f t="shared" ca="1" si="8"/>
        <v>827.78192210659563</v>
      </c>
      <c r="Q25">
        <f t="shared" ca="1" si="8"/>
        <v>841.05585578175101</v>
      </c>
      <c r="R25">
        <f t="shared" ca="1" si="8"/>
        <v>845.14358171878473</v>
      </c>
      <c r="S25">
        <f t="shared" ca="1" si="8"/>
        <v>849.47039992350244</v>
      </c>
      <c r="T25">
        <f t="shared" ca="1" si="8"/>
        <v>849.04008518166677</v>
      </c>
      <c r="U25">
        <f t="shared" ca="1" si="8"/>
        <v>851.34347860973764</v>
      </c>
      <c r="V25">
        <f t="shared" ca="1" si="8"/>
        <v>874.80254136598433</v>
      </c>
      <c r="W25">
        <f t="shared" ca="1" si="8"/>
        <v>858.7528162273029</v>
      </c>
      <c r="X25">
        <f t="shared" ca="1" si="8"/>
        <v>860.62435322962881</v>
      </c>
      <c r="Y25">
        <f t="shared" ca="1" si="8"/>
        <v>845.36752108656469</v>
      </c>
      <c r="Z25">
        <f t="shared" ca="1" si="8"/>
        <v>832.86054749048765</v>
      </c>
      <c r="AA25">
        <f t="shared" ca="1" si="8"/>
        <v>824.68400374431883</v>
      </c>
      <c r="AB25">
        <f t="shared" ca="1" si="8"/>
        <v>826.88346749599725</v>
      </c>
      <c r="AC25">
        <f t="shared" ca="1" si="8"/>
        <v>822.04995353872164</v>
      </c>
      <c r="AD25">
        <f t="shared" ca="1" si="8"/>
        <v>834.12360312633791</v>
      </c>
      <c r="AE25">
        <f t="shared" ca="1" si="8"/>
        <v>827.27109834266184</v>
      </c>
      <c r="AF25">
        <f t="shared" ca="1" si="8"/>
        <v>833.57333550897511</v>
      </c>
      <c r="AG25">
        <f t="shared" ca="1" si="8"/>
        <v>805.01296914287059</v>
      </c>
      <c r="AH25">
        <f t="shared" ca="1" si="8"/>
        <v>810.9614169669693</v>
      </c>
      <c r="AI25">
        <f t="shared" ca="1" si="8"/>
        <v>824.96928039874467</v>
      </c>
      <c r="AJ25">
        <f t="shared" ca="1" si="8"/>
        <v>809.39371466776686</v>
      </c>
      <c r="AK25">
        <f t="shared" ca="1" si="8"/>
        <v>785.01662040217036</v>
      </c>
      <c r="AL25">
        <f t="shared" ca="1" si="8"/>
        <v>790.17212727059757</v>
      </c>
      <c r="AM25">
        <f t="shared" ca="1" si="8"/>
        <v>801.11595933371632</v>
      </c>
      <c r="AN25">
        <f t="shared" ca="1" si="8"/>
        <v>835.7110114836745</v>
      </c>
      <c r="AO25">
        <f t="shared" ca="1" si="8"/>
        <v>846.0647185973163</v>
      </c>
      <c r="AP25">
        <f t="shared" ca="1" si="8"/>
        <v>847.65019483384071</v>
      </c>
      <c r="AQ25">
        <f t="shared" ca="1" si="8"/>
        <v>847.71086370279568</v>
      </c>
      <c r="AR25">
        <f t="shared" ca="1" si="8"/>
        <v>848.58599655959654</v>
      </c>
      <c r="AS25">
        <f t="shared" ca="1" si="8"/>
        <v>833.86587601834083</v>
      </c>
      <c r="AT25">
        <f t="shared" ca="1" si="8"/>
        <v>857.29478879989665</v>
      </c>
      <c r="AU25">
        <f t="shared" ca="1" si="8"/>
        <v>856.77689193895617</v>
      </c>
      <c r="AV25">
        <f t="shared" ca="1" si="8"/>
        <v>861.6248516788653</v>
      </c>
      <c r="AW25">
        <f t="shared" ca="1" si="8"/>
        <v>900.97402901727332</v>
      </c>
      <c r="AX25">
        <f t="shared" ca="1" si="8"/>
        <v>888.70572587648269</v>
      </c>
      <c r="AY25">
        <f t="shared" ca="1" si="8"/>
        <v>874.43630876330224</v>
      </c>
      <c r="AZ25">
        <f t="shared" ca="1" si="8"/>
        <v>887.09914419475831</v>
      </c>
      <c r="BA25">
        <f t="shared" ca="1" si="8"/>
        <v>907.03411568459217</v>
      </c>
      <c r="BB25">
        <f t="shared" ca="1" si="8"/>
        <v>895.7124572419774</v>
      </c>
      <c r="BC25">
        <f t="shared" ca="1" si="8"/>
        <v>909.21117586576622</v>
      </c>
      <c r="BD25">
        <f t="shared" ca="1" si="8"/>
        <v>918.91109256742959</v>
      </c>
      <c r="BE25">
        <f t="shared" ca="1" si="8"/>
        <v>910.25091630765928</v>
      </c>
      <c r="BF25">
        <f t="shared" ca="1" si="8"/>
        <v>910.48534448955581</v>
      </c>
      <c r="BG25">
        <f t="shared" ca="1" si="8"/>
        <v>907.20169714312897</v>
      </c>
      <c r="BH25">
        <f t="shared" ca="1" si="8"/>
        <v>902.79298095772481</v>
      </c>
      <c r="BI25">
        <f t="shared" ca="1" si="8"/>
        <v>912.31940488243379</v>
      </c>
      <c r="BJ25">
        <f t="shared" ca="1" si="3"/>
        <v>785.01662040217036</v>
      </c>
      <c r="BK25">
        <f t="shared" ca="1" si="4"/>
        <v>113.55503311657763</v>
      </c>
    </row>
    <row r="26" spans="1:63" x14ac:dyDescent="0.25">
      <c r="A26">
        <f t="shared" si="1"/>
        <v>900</v>
      </c>
      <c r="B26">
        <f t="shared" ca="1" si="8"/>
        <v>915.72294160494073</v>
      </c>
      <c r="C26">
        <f t="shared" ca="1" si="8"/>
        <v>932.97780537074323</v>
      </c>
      <c r="D26">
        <f t="shared" ca="1" si="8"/>
        <v>951.81963973377674</v>
      </c>
      <c r="E26">
        <f t="shared" ca="1" si="8"/>
        <v>954.81441721642238</v>
      </c>
      <c r="F26">
        <f t="shared" ca="1" si="8"/>
        <v>925.48895217352026</v>
      </c>
      <c r="G26">
        <f t="shared" ca="1" si="8"/>
        <v>941.38623837757848</v>
      </c>
      <c r="H26">
        <f t="shared" ca="1" si="8"/>
        <v>967.11027124232305</v>
      </c>
      <c r="I26">
        <f t="shared" ca="1" si="8"/>
        <v>948.09215446101496</v>
      </c>
      <c r="J26">
        <f t="shared" ca="1" si="8"/>
        <v>957.89114032806174</v>
      </c>
      <c r="K26">
        <f t="shared" ca="1" si="8"/>
        <v>990.16034462839798</v>
      </c>
      <c r="L26">
        <f t="shared" ca="1" si="8"/>
        <v>1011.1018829630696</v>
      </c>
      <c r="M26">
        <f t="shared" ca="1" si="8"/>
        <v>1041.1500365422205</v>
      </c>
      <c r="N26">
        <f t="shared" ca="1" si="8"/>
        <v>1021.5948026812745</v>
      </c>
      <c r="O26">
        <f t="shared" ca="1" si="8"/>
        <v>1036.7225083591418</v>
      </c>
      <c r="P26">
        <f t="shared" ca="1" si="8"/>
        <v>969.8574057484476</v>
      </c>
      <c r="Q26">
        <f t="shared" ref="Q26:BI26" ca="1" si="9">P26*EXP(($B$6-$B$7-$B$9*$B$9*0.5)*(1/240)+$B$9*NORMSINV(RAND())*SQRT(1/240))</f>
        <v>986.16154767348814</v>
      </c>
      <c r="R26">
        <f t="shared" ca="1" si="9"/>
        <v>965.5007969942593</v>
      </c>
      <c r="S26">
        <f t="shared" ca="1" si="9"/>
        <v>940.94769633148394</v>
      </c>
      <c r="T26">
        <f t="shared" ca="1" si="9"/>
        <v>958.70017069473954</v>
      </c>
      <c r="U26">
        <f t="shared" ca="1" si="9"/>
        <v>940.13666694112487</v>
      </c>
      <c r="V26">
        <f t="shared" ca="1" si="9"/>
        <v>993.3031539705878</v>
      </c>
      <c r="W26">
        <f t="shared" ca="1" si="9"/>
        <v>995.88120369012074</v>
      </c>
      <c r="X26">
        <f t="shared" ca="1" si="9"/>
        <v>995.76989310932424</v>
      </c>
      <c r="Y26">
        <f t="shared" ca="1" si="9"/>
        <v>994.96843709657492</v>
      </c>
      <c r="Z26">
        <f t="shared" ca="1" si="9"/>
        <v>974.84850946357551</v>
      </c>
      <c r="AA26">
        <f t="shared" ca="1" si="9"/>
        <v>1021.9449239557638</v>
      </c>
      <c r="AB26">
        <f t="shared" ca="1" si="9"/>
        <v>1015.4788565006878</v>
      </c>
      <c r="AC26">
        <f t="shared" ca="1" si="9"/>
        <v>1054.1678799421218</v>
      </c>
      <c r="AD26">
        <f t="shared" ca="1" si="9"/>
        <v>1032.4477667154686</v>
      </c>
      <c r="AE26">
        <f t="shared" ca="1" si="9"/>
        <v>1038.1239922256891</v>
      </c>
      <c r="AF26">
        <f t="shared" ca="1" si="9"/>
        <v>1066.2814815546144</v>
      </c>
      <c r="AG26">
        <f t="shared" ca="1" si="9"/>
        <v>1076.3411753122771</v>
      </c>
      <c r="AH26">
        <f t="shared" ca="1" si="9"/>
        <v>1036.7739608611612</v>
      </c>
      <c r="AI26">
        <f t="shared" ca="1" si="9"/>
        <v>1020.1096241250144</v>
      </c>
      <c r="AJ26">
        <f t="shared" ca="1" si="9"/>
        <v>1021.6045613074992</v>
      </c>
      <c r="AK26">
        <f t="shared" ca="1" si="9"/>
        <v>998.86446325643658</v>
      </c>
      <c r="AL26">
        <f t="shared" ca="1" si="9"/>
        <v>962.80910486554774</v>
      </c>
      <c r="AM26">
        <f t="shared" ca="1" si="9"/>
        <v>971.09431272782808</v>
      </c>
      <c r="AN26">
        <f t="shared" ca="1" si="9"/>
        <v>967.17958066562232</v>
      </c>
      <c r="AO26">
        <f t="shared" ca="1" si="9"/>
        <v>971.23910950720142</v>
      </c>
      <c r="AP26">
        <f t="shared" ca="1" si="9"/>
        <v>953.12000492308459</v>
      </c>
      <c r="AQ26">
        <f t="shared" ca="1" si="9"/>
        <v>962.30725410341199</v>
      </c>
      <c r="AR26">
        <f t="shared" ca="1" si="9"/>
        <v>969.34350331094811</v>
      </c>
      <c r="AS26">
        <f t="shared" ca="1" si="9"/>
        <v>997.84482999427587</v>
      </c>
      <c r="AT26">
        <f t="shared" ca="1" si="9"/>
        <v>1023.1763309840899</v>
      </c>
      <c r="AU26">
        <f t="shared" ca="1" si="9"/>
        <v>1036.0363937464588</v>
      </c>
      <c r="AV26">
        <f t="shared" ca="1" si="9"/>
        <v>1031.8064326533149</v>
      </c>
      <c r="AW26">
        <f t="shared" ca="1" si="9"/>
        <v>1071.1374917695057</v>
      </c>
      <c r="AX26">
        <f t="shared" ca="1" si="9"/>
        <v>1093.2540383406881</v>
      </c>
      <c r="AY26">
        <f t="shared" ca="1" si="9"/>
        <v>1089.9886695993664</v>
      </c>
      <c r="AZ26">
        <f t="shared" ca="1" si="9"/>
        <v>1066.6510887474967</v>
      </c>
      <c r="BA26">
        <f t="shared" ca="1" si="9"/>
        <v>1067.8885848165669</v>
      </c>
      <c r="BB26">
        <f t="shared" ca="1" si="9"/>
        <v>1072.3839815240012</v>
      </c>
      <c r="BC26">
        <f t="shared" ca="1" si="9"/>
        <v>1062.9957841093308</v>
      </c>
      <c r="BD26">
        <f t="shared" ca="1" si="9"/>
        <v>1056.1052918868311</v>
      </c>
      <c r="BE26">
        <f t="shared" ca="1" si="9"/>
        <v>1066.6560778492969</v>
      </c>
      <c r="BF26">
        <f t="shared" ca="1" si="9"/>
        <v>1095.5609360624314</v>
      </c>
      <c r="BG26">
        <f t="shared" ca="1" si="9"/>
        <v>1095.854952982083</v>
      </c>
      <c r="BH26">
        <f t="shared" ca="1" si="9"/>
        <v>1122.1779021758825</v>
      </c>
      <c r="BI26">
        <f t="shared" ca="1" si="9"/>
        <v>1084.407553737969</v>
      </c>
      <c r="BJ26">
        <f t="shared" ca="1" si="3"/>
        <v>900</v>
      </c>
      <c r="BK26">
        <f t="shared" ca="1" si="4"/>
        <v>0</v>
      </c>
    </row>
    <row r="27" spans="1:63" x14ac:dyDescent="0.25">
      <c r="A27">
        <f t="shared" si="1"/>
        <v>900</v>
      </c>
      <c r="B27">
        <f t="shared" ref="B27:BI31" ca="1" si="10">A27*EXP(($B$6-$B$7-$B$9*$B$9*0.5)*(1/240)+$B$9*NORMSINV(RAND())*SQRT(1/240))</f>
        <v>899.15697899223039</v>
      </c>
      <c r="C27">
        <f t="shared" ca="1" si="10"/>
        <v>893.03333015202566</v>
      </c>
      <c r="D27">
        <f t="shared" ca="1" si="10"/>
        <v>902.92779267853939</v>
      </c>
      <c r="E27">
        <f t="shared" ca="1" si="10"/>
        <v>880.02026663330787</v>
      </c>
      <c r="F27">
        <f t="shared" ca="1" si="10"/>
        <v>889.04083073370862</v>
      </c>
      <c r="G27">
        <f t="shared" ca="1" si="10"/>
        <v>899.08148168480568</v>
      </c>
      <c r="H27">
        <f t="shared" ca="1" si="10"/>
        <v>849.82140417653216</v>
      </c>
      <c r="I27">
        <f t="shared" ca="1" si="10"/>
        <v>826.47849705793442</v>
      </c>
      <c r="J27">
        <f t="shared" ca="1" si="10"/>
        <v>838.80358771547583</v>
      </c>
      <c r="K27">
        <f t="shared" ca="1" si="10"/>
        <v>838.56701515034263</v>
      </c>
      <c r="L27">
        <f t="shared" ca="1" si="10"/>
        <v>838.69566008887841</v>
      </c>
      <c r="M27">
        <f t="shared" ca="1" si="10"/>
        <v>812.60276087776379</v>
      </c>
      <c r="N27">
        <f t="shared" ca="1" si="10"/>
        <v>837.60259426823461</v>
      </c>
      <c r="O27">
        <f t="shared" ca="1" si="10"/>
        <v>824.01523764617218</v>
      </c>
      <c r="P27">
        <f t="shared" ca="1" si="10"/>
        <v>836.88267274994575</v>
      </c>
      <c r="Q27">
        <f t="shared" ca="1" si="10"/>
        <v>834.36962028774553</v>
      </c>
      <c r="R27">
        <f t="shared" ca="1" si="10"/>
        <v>817.37710094308477</v>
      </c>
      <c r="S27">
        <f t="shared" ca="1" si="10"/>
        <v>820.71693667486466</v>
      </c>
      <c r="T27">
        <f t="shared" ca="1" si="10"/>
        <v>808.97565914999109</v>
      </c>
      <c r="U27">
        <f t="shared" ca="1" si="10"/>
        <v>819.87454312992224</v>
      </c>
      <c r="V27">
        <f t="shared" ca="1" si="10"/>
        <v>817.82425000532055</v>
      </c>
      <c r="W27">
        <f t="shared" ca="1" si="10"/>
        <v>799.96424397307817</v>
      </c>
      <c r="X27">
        <f t="shared" ca="1" si="10"/>
        <v>786.74173549797968</v>
      </c>
      <c r="Y27">
        <f t="shared" ca="1" si="10"/>
        <v>786.65785308266982</v>
      </c>
      <c r="Z27">
        <f t="shared" ca="1" si="10"/>
        <v>797.24698685273563</v>
      </c>
      <c r="AA27">
        <f t="shared" ca="1" si="10"/>
        <v>785.83003327802999</v>
      </c>
      <c r="AB27">
        <f t="shared" ca="1" si="10"/>
        <v>802.13032517219574</v>
      </c>
      <c r="AC27">
        <f t="shared" ca="1" si="10"/>
        <v>804.73360629540798</v>
      </c>
      <c r="AD27">
        <f t="shared" ca="1" si="10"/>
        <v>819.56971508698587</v>
      </c>
      <c r="AE27">
        <f t="shared" ca="1" si="10"/>
        <v>803.6763797209469</v>
      </c>
      <c r="AF27">
        <f t="shared" ca="1" si="10"/>
        <v>809.38977653661459</v>
      </c>
      <c r="AG27">
        <f t="shared" ca="1" si="10"/>
        <v>814.33817647877731</v>
      </c>
      <c r="AH27">
        <f t="shared" ca="1" si="10"/>
        <v>853.3027355270525</v>
      </c>
      <c r="AI27">
        <f t="shared" ca="1" si="10"/>
        <v>851.36712057224906</v>
      </c>
      <c r="AJ27">
        <f t="shared" ca="1" si="10"/>
        <v>874.11627593165679</v>
      </c>
      <c r="AK27">
        <f t="shared" ca="1" si="10"/>
        <v>872.17118035759938</v>
      </c>
      <c r="AL27">
        <f t="shared" ca="1" si="10"/>
        <v>853.50041265569598</v>
      </c>
      <c r="AM27">
        <f t="shared" ca="1" si="10"/>
        <v>851.1617731214518</v>
      </c>
      <c r="AN27">
        <f t="shared" ca="1" si="10"/>
        <v>826.30047842001966</v>
      </c>
      <c r="AO27">
        <f t="shared" ca="1" si="10"/>
        <v>824.18990515041571</v>
      </c>
      <c r="AP27">
        <f t="shared" ca="1" si="10"/>
        <v>823.34354604304269</v>
      </c>
      <c r="AQ27">
        <f t="shared" ca="1" si="10"/>
        <v>830.95691033153037</v>
      </c>
      <c r="AR27">
        <f t="shared" ca="1" si="10"/>
        <v>839.91070347566097</v>
      </c>
      <c r="AS27">
        <f t="shared" ca="1" si="10"/>
        <v>836.75303414926805</v>
      </c>
      <c r="AT27">
        <f t="shared" ca="1" si="10"/>
        <v>830.01783173940987</v>
      </c>
      <c r="AU27">
        <f t="shared" ca="1" si="10"/>
        <v>808.47226188301431</v>
      </c>
      <c r="AV27">
        <f t="shared" ca="1" si="10"/>
        <v>808.89142138729153</v>
      </c>
      <c r="AW27">
        <f t="shared" ca="1" si="10"/>
        <v>822.96936566849934</v>
      </c>
      <c r="AX27">
        <f t="shared" ca="1" si="10"/>
        <v>830.91869518940712</v>
      </c>
      <c r="AY27">
        <f t="shared" ca="1" si="10"/>
        <v>839.77477636510673</v>
      </c>
      <c r="AZ27">
        <f t="shared" ca="1" si="10"/>
        <v>840.22232724756429</v>
      </c>
      <c r="BA27">
        <f t="shared" ca="1" si="10"/>
        <v>840.17536995613955</v>
      </c>
      <c r="BB27">
        <f t="shared" ca="1" si="10"/>
        <v>846.39570837474628</v>
      </c>
      <c r="BC27">
        <f t="shared" ca="1" si="10"/>
        <v>848.36551468397727</v>
      </c>
      <c r="BD27">
        <f t="shared" ca="1" si="10"/>
        <v>859.42770152658295</v>
      </c>
      <c r="BE27">
        <f t="shared" ca="1" si="10"/>
        <v>850.28750485201965</v>
      </c>
      <c r="BF27">
        <f t="shared" ca="1" si="10"/>
        <v>873.6054801590019</v>
      </c>
      <c r="BG27">
        <f t="shared" ca="1" si="10"/>
        <v>876.81104801899744</v>
      </c>
      <c r="BH27">
        <f t="shared" ca="1" si="10"/>
        <v>874.38135709555274</v>
      </c>
      <c r="BI27">
        <f t="shared" ca="1" si="10"/>
        <v>895.27252524847859</v>
      </c>
      <c r="BJ27">
        <f t="shared" ca="1" si="3"/>
        <v>785.83003327802999</v>
      </c>
      <c r="BK27">
        <f t="shared" ca="1" si="4"/>
        <v>112.75172461774278</v>
      </c>
    </row>
    <row r="28" spans="1:63" x14ac:dyDescent="0.25">
      <c r="A28">
        <f t="shared" si="1"/>
        <v>900</v>
      </c>
      <c r="B28">
        <f t="shared" ca="1" si="10"/>
        <v>864.03366448320389</v>
      </c>
      <c r="C28">
        <f t="shared" ca="1" si="10"/>
        <v>884.00804833033726</v>
      </c>
      <c r="D28">
        <f t="shared" ca="1" si="10"/>
        <v>888.78343989121697</v>
      </c>
      <c r="E28">
        <f t="shared" ca="1" si="10"/>
        <v>910.75419940249935</v>
      </c>
      <c r="F28">
        <f t="shared" ca="1" si="10"/>
        <v>922.01271136042067</v>
      </c>
      <c r="G28">
        <f t="shared" ca="1" si="10"/>
        <v>928.13170792405037</v>
      </c>
      <c r="H28">
        <f t="shared" ca="1" si="10"/>
        <v>942.84772816487782</v>
      </c>
      <c r="I28">
        <f t="shared" ca="1" si="10"/>
        <v>976.56456004914412</v>
      </c>
      <c r="J28">
        <f t="shared" ca="1" si="10"/>
        <v>958.82389205137883</v>
      </c>
      <c r="K28">
        <f t="shared" ca="1" si="10"/>
        <v>974.4273585557479</v>
      </c>
      <c r="L28">
        <f t="shared" ca="1" si="10"/>
        <v>970.58616869940329</v>
      </c>
      <c r="M28">
        <f t="shared" ca="1" si="10"/>
        <v>972.4788682156568</v>
      </c>
      <c r="N28">
        <f t="shared" ca="1" si="10"/>
        <v>986.35151200123335</v>
      </c>
      <c r="O28">
        <f t="shared" ca="1" si="10"/>
        <v>982.01262572228916</v>
      </c>
      <c r="P28">
        <f t="shared" ca="1" si="10"/>
        <v>1001.5478519433829</v>
      </c>
      <c r="Q28">
        <f t="shared" ca="1" si="10"/>
        <v>993.79653408421518</v>
      </c>
      <c r="R28">
        <f t="shared" ca="1" si="10"/>
        <v>987.02650648370991</v>
      </c>
      <c r="S28">
        <f t="shared" ca="1" si="10"/>
        <v>1025.7701684838601</v>
      </c>
      <c r="T28">
        <f t="shared" ca="1" si="10"/>
        <v>1017.9861096130959</v>
      </c>
      <c r="U28">
        <f t="shared" ca="1" si="10"/>
        <v>1022.1264365507519</v>
      </c>
      <c r="V28">
        <f t="shared" ca="1" si="10"/>
        <v>1038.6451949469888</v>
      </c>
      <c r="W28">
        <f t="shared" ca="1" si="10"/>
        <v>1017.4425907296222</v>
      </c>
      <c r="X28">
        <f t="shared" ca="1" si="10"/>
        <v>1031.7192340505189</v>
      </c>
      <c r="Y28">
        <f t="shared" ca="1" si="10"/>
        <v>1023.378733393741</v>
      </c>
      <c r="Z28">
        <f t="shared" ca="1" si="10"/>
        <v>1008.7862851645641</v>
      </c>
      <c r="AA28">
        <f t="shared" ca="1" si="10"/>
        <v>966.52611386329136</v>
      </c>
      <c r="AB28">
        <f t="shared" ca="1" si="10"/>
        <v>969.87652534397637</v>
      </c>
      <c r="AC28">
        <f t="shared" ca="1" si="10"/>
        <v>967.13750352303953</v>
      </c>
      <c r="AD28">
        <f t="shared" ca="1" si="10"/>
        <v>984.73220609672478</v>
      </c>
      <c r="AE28">
        <f t="shared" ca="1" si="10"/>
        <v>978.23582988467047</v>
      </c>
      <c r="AF28">
        <f t="shared" ca="1" si="10"/>
        <v>954.92298540857337</v>
      </c>
      <c r="AG28">
        <f t="shared" ca="1" si="10"/>
        <v>981.9725966622749</v>
      </c>
      <c r="AH28">
        <f t="shared" ca="1" si="10"/>
        <v>941.12727440853837</v>
      </c>
      <c r="AI28">
        <f t="shared" ca="1" si="10"/>
        <v>974.10290164744958</v>
      </c>
      <c r="AJ28">
        <f t="shared" ca="1" si="10"/>
        <v>998.87414001251716</v>
      </c>
      <c r="AK28">
        <f t="shared" ca="1" si="10"/>
        <v>1036.5637882381393</v>
      </c>
      <c r="AL28">
        <f t="shared" ca="1" si="10"/>
        <v>1032.5166618035068</v>
      </c>
      <c r="AM28">
        <f t="shared" ca="1" si="10"/>
        <v>1023.6236787993461</v>
      </c>
      <c r="AN28">
        <f t="shared" ca="1" si="10"/>
        <v>1048.632138933639</v>
      </c>
      <c r="AO28">
        <f t="shared" ca="1" si="10"/>
        <v>1035.3055135578991</v>
      </c>
      <c r="AP28">
        <f t="shared" ca="1" si="10"/>
        <v>1051.5372665887026</v>
      </c>
      <c r="AQ28">
        <f t="shared" ca="1" si="10"/>
        <v>1016.0508998283908</v>
      </c>
      <c r="AR28">
        <f t="shared" ca="1" si="10"/>
        <v>1007.9601823051418</v>
      </c>
      <c r="AS28">
        <f t="shared" ca="1" si="10"/>
        <v>1025.3186832481517</v>
      </c>
      <c r="AT28">
        <f t="shared" ca="1" si="10"/>
        <v>989.38161009884891</v>
      </c>
      <c r="AU28">
        <f t="shared" ca="1" si="10"/>
        <v>1003.9901805760236</v>
      </c>
      <c r="AV28">
        <f t="shared" ca="1" si="10"/>
        <v>1030.7016035477648</v>
      </c>
      <c r="AW28">
        <f t="shared" ca="1" si="10"/>
        <v>1022.3293465213818</v>
      </c>
      <c r="AX28">
        <f t="shared" ca="1" si="10"/>
        <v>1004.2396420197047</v>
      </c>
      <c r="AY28">
        <f t="shared" ca="1" si="10"/>
        <v>1002.8777372557258</v>
      </c>
      <c r="AZ28">
        <f t="shared" ca="1" si="10"/>
        <v>1016.2646237495402</v>
      </c>
      <c r="BA28">
        <f t="shared" ca="1" si="10"/>
        <v>1004.8571244201179</v>
      </c>
      <c r="BB28">
        <f t="shared" ca="1" si="10"/>
        <v>1013.2456996036481</v>
      </c>
      <c r="BC28">
        <f t="shared" ca="1" si="10"/>
        <v>1010.9645068051057</v>
      </c>
      <c r="BD28">
        <f t="shared" ca="1" si="10"/>
        <v>998.41914793970477</v>
      </c>
      <c r="BE28">
        <f t="shared" ca="1" si="10"/>
        <v>992.09366057920602</v>
      </c>
      <c r="BF28">
        <f t="shared" ca="1" si="10"/>
        <v>974.9037067712959</v>
      </c>
      <c r="BG28">
        <f t="shared" ca="1" si="10"/>
        <v>994.21286685609368</v>
      </c>
      <c r="BH28">
        <f t="shared" ca="1" si="10"/>
        <v>959.04776969030115</v>
      </c>
      <c r="BI28">
        <f t="shared" ca="1" si="10"/>
        <v>932.34222518427669</v>
      </c>
      <c r="BJ28">
        <f t="shared" ca="1" si="3"/>
        <v>864.03366448320389</v>
      </c>
      <c r="BK28">
        <f t="shared" ca="1" si="4"/>
        <v>35.519554521502471</v>
      </c>
    </row>
    <row r="29" spans="1:63" x14ac:dyDescent="0.25">
      <c r="A29">
        <f t="shared" si="1"/>
        <v>900</v>
      </c>
      <c r="B29">
        <f t="shared" ca="1" si="10"/>
        <v>895.93526090990269</v>
      </c>
      <c r="C29">
        <f t="shared" ca="1" si="10"/>
        <v>856.7818795778411</v>
      </c>
      <c r="D29">
        <f t="shared" ca="1" si="10"/>
        <v>879.39300348781853</v>
      </c>
      <c r="E29">
        <f t="shared" ca="1" si="10"/>
        <v>886.44361073367338</v>
      </c>
      <c r="F29">
        <f t="shared" ca="1" si="10"/>
        <v>897.96917533907049</v>
      </c>
      <c r="G29">
        <f t="shared" ca="1" si="10"/>
        <v>903.53375529831942</v>
      </c>
      <c r="H29">
        <f t="shared" ca="1" si="10"/>
        <v>905.45951384934654</v>
      </c>
      <c r="I29">
        <f t="shared" ca="1" si="10"/>
        <v>883.50276040714743</v>
      </c>
      <c r="J29">
        <f t="shared" ca="1" si="10"/>
        <v>855.42761750990894</v>
      </c>
      <c r="K29">
        <f t="shared" ca="1" si="10"/>
        <v>828.86613963117406</v>
      </c>
      <c r="L29">
        <f t="shared" ca="1" si="10"/>
        <v>839.08463814657</v>
      </c>
      <c r="M29">
        <f t="shared" ca="1" si="10"/>
        <v>829.96723591088187</v>
      </c>
      <c r="N29">
        <f t="shared" ca="1" si="10"/>
        <v>858.97204548795548</v>
      </c>
      <c r="O29">
        <f t="shared" ca="1" si="10"/>
        <v>880.57365865502504</v>
      </c>
      <c r="P29">
        <f t="shared" ca="1" si="10"/>
        <v>882.23494907443342</v>
      </c>
      <c r="Q29">
        <f t="shared" ca="1" si="10"/>
        <v>881.59282028214386</v>
      </c>
      <c r="R29">
        <f t="shared" ca="1" si="10"/>
        <v>879.64255263217058</v>
      </c>
      <c r="S29">
        <f t="shared" ca="1" si="10"/>
        <v>860.64697468197437</v>
      </c>
      <c r="T29">
        <f t="shared" ca="1" si="10"/>
        <v>864.45712926338933</v>
      </c>
      <c r="U29">
        <f t="shared" ca="1" si="10"/>
        <v>884.93922595615629</v>
      </c>
      <c r="V29">
        <f t="shared" ca="1" si="10"/>
        <v>912.0051550994358</v>
      </c>
      <c r="W29">
        <f t="shared" ca="1" si="10"/>
        <v>956.60296403282905</v>
      </c>
      <c r="X29">
        <f t="shared" ca="1" si="10"/>
        <v>945.53934475065842</v>
      </c>
      <c r="Y29">
        <f t="shared" ca="1" si="10"/>
        <v>950.11884948498516</v>
      </c>
      <c r="Z29">
        <f t="shared" ca="1" si="10"/>
        <v>953.48401744799628</v>
      </c>
      <c r="AA29">
        <f t="shared" ca="1" si="10"/>
        <v>954.29430763809603</v>
      </c>
      <c r="AB29">
        <f t="shared" ca="1" si="10"/>
        <v>960.60990725330021</v>
      </c>
      <c r="AC29">
        <f t="shared" ca="1" si="10"/>
        <v>979.55184774424299</v>
      </c>
      <c r="AD29">
        <f t="shared" ca="1" si="10"/>
        <v>964.13006306469811</v>
      </c>
      <c r="AE29">
        <f t="shared" ca="1" si="10"/>
        <v>985.60563757829459</v>
      </c>
      <c r="AF29">
        <f t="shared" ca="1" si="10"/>
        <v>1005.1552856948014</v>
      </c>
      <c r="AG29">
        <f t="shared" ca="1" si="10"/>
        <v>982.49550872752047</v>
      </c>
      <c r="AH29">
        <f t="shared" ca="1" si="10"/>
        <v>983.47699664508127</v>
      </c>
      <c r="AI29">
        <f t="shared" ca="1" si="10"/>
        <v>995.68166353531353</v>
      </c>
      <c r="AJ29">
        <f t="shared" ca="1" si="10"/>
        <v>961.16775056931044</v>
      </c>
      <c r="AK29">
        <f t="shared" ca="1" si="10"/>
        <v>953.85352589260731</v>
      </c>
      <c r="AL29">
        <f t="shared" ca="1" si="10"/>
        <v>938.2390438009719</v>
      </c>
      <c r="AM29">
        <f t="shared" ca="1" si="10"/>
        <v>908.40535708232039</v>
      </c>
      <c r="AN29">
        <f t="shared" ca="1" si="10"/>
        <v>924.59018721364919</v>
      </c>
      <c r="AO29">
        <f t="shared" ca="1" si="10"/>
        <v>936.12556430263862</v>
      </c>
      <c r="AP29">
        <f t="shared" ca="1" si="10"/>
        <v>934.3109619338295</v>
      </c>
      <c r="AQ29">
        <f t="shared" ca="1" si="10"/>
        <v>933.50305617074218</v>
      </c>
      <c r="AR29">
        <f t="shared" ca="1" si="10"/>
        <v>921.75702467551628</v>
      </c>
      <c r="AS29">
        <f t="shared" ca="1" si="10"/>
        <v>908.23752281587235</v>
      </c>
      <c r="AT29">
        <f t="shared" ca="1" si="10"/>
        <v>919.76930907435622</v>
      </c>
      <c r="AU29">
        <f t="shared" ca="1" si="10"/>
        <v>912.65356269917288</v>
      </c>
      <c r="AV29">
        <f t="shared" ca="1" si="10"/>
        <v>901.81532328276114</v>
      </c>
      <c r="AW29">
        <f t="shared" ca="1" si="10"/>
        <v>916.36127882206688</v>
      </c>
      <c r="AX29">
        <f t="shared" ca="1" si="10"/>
        <v>969.4368603619904</v>
      </c>
      <c r="AY29">
        <f t="shared" ca="1" si="10"/>
        <v>998.49378390050242</v>
      </c>
      <c r="AZ29">
        <f t="shared" ca="1" si="10"/>
        <v>991.04245568355009</v>
      </c>
      <c r="BA29">
        <f t="shared" ca="1" si="10"/>
        <v>985.55722563825327</v>
      </c>
      <c r="BB29">
        <f t="shared" ca="1" si="10"/>
        <v>971.63931319879021</v>
      </c>
      <c r="BC29">
        <f t="shared" ca="1" si="10"/>
        <v>992.0339124001963</v>
      </c>
      <c r="BD29">
        <f t="shared" ca="1" si="10"/>
        <v>1027.1489690995757</v>
      </c>
      <c r="BE29">
        <f t="shared" ca="1" si="10"/>
        <v>988.59838936475671</v>
      </c>
      <c r="BF29">
        <f t="shared" ca="1" si="10"/>
        <v>978.16933957180015</v>
      </c>
      <c r="BG29">
        <f t="shared" ca="1" si="10"/>
        <v>959.8460765069218</v>
      </c>
      <c r="BH29">
        <f t="shared" ca="1" si="10"/>
        <v>982.46860934453218</v>
      </c>
      <c r="BI29">
        <f t="shared" ca="1" si="10"/>
        <v>987.09061845568885</v>
      </c>
      <c r="BJ29">
        <f t="shared" ca="1" si="3"/>
        <v>828.86613963117406</v>
      </c>
      <c r="BK29">
        <f t="shared" ca="1" si="4"/>
        <v>70.250221363684005</v>
      </c>
    </row>
    <row r="30" spans="1:63" x14ac:dyDescent="0.25">
      <c r="A30">
        <f t="shared" si="1"/>
        <v>900</v>
      </c>
      <c r="B30">
        <f t="shared" ca="1" si="10"/>
        <v>891.68857862109496</v>
      </c>
      <c r="C30">
        <f t="shared" ca="1" si="10"/>
        <v>911.55029927876194</v>
      </c>
      <c r="D30">
        <f t="shared" ca="1" si="10"/>
        <v>888.63191486005326</v>
      </c>
      <c r="E30">
        <f t="shared" ca="1" si="10"/>
        <v>912.10163259038825</v>
      </c>
      <c r="F30">
        <f t="shared" ca="1" si="10"/>
        <v>905.30108517942915</v>
      </c>
      <c r="G30">
        <f t="shared" ca="1" si="10"/>
        <v>894.85503062588077</v>
      </c>
      <c r="H30">
        <f t="shared" ca="1" si="10"/>
        <v>890.79181521276973</v>
      </c>
      <c r="I30">
        <f t="shared" ca="1" si="10"/>
        <v>877.8320297623028</v>
      </c>
      <c r="J30">
        <f t="shared" ca="1" si="10"/>
        <v>861.81559306184909</v>
      </c>
      <c r="K30">
        <f t="shared" ca="1" si="10"/>
        <v>856.25720394452401</v>
      </c>
      <c r="L30">
        <f t="shared" ca="1" si="10"/>
        <v>814.03920466705733</v>
      </c>
      <c r="M30">
        <f t="shared" ca="1" si="10"/>
        <v>809.92919903369932</v>
      </c>
      <c r="N30">
        <f t="shared" ca="1" si="10"/>
        <v>817.19267486360184</v>
      </c>
      <c r="O30">
        <f t="shared" ca="1" si="10"/>
        <v>813.57079465135007</v>
      </c>
      <c r="P30">
        <f t="shared" ca="1" si="10"/>
        <v>807.24564775509623</v>
      </c>
      <c r="Q30">
        <f t="shared" ca="1" si="10"/>
        <v>779.67401019718238</v>
      </c>
      <c r="R30">
        <f t="shared" ca="1" si="10"/>
        <v>780.21823616362155</v>
      </c>
      <c r="S30">
        <f t="shared" ca="1" si="10"/>
        <v>782.82174337316837</v>
      </c>
      <c r="T30">
        <f t="shared" ca="1" si="10"/>
        <v>786.78866939865111</v>
      </c>
      <c r="U30">
        <f t="shared" ca="1" si="10"/>
        <v>800.44169638024732</v>
      </c>
      <c r="V30">
        <f t="shared" ca="1" si="10"/>
        <v>793.23743058974139</v>
      </c>
      <c r="W30">
        <f t="shared" ca="1" si="10"/>
        <v>806.16944678258187</v>
      </c>
      <c r="X30">
        <f t="shared" ca="1" si="10"/>
        <v>826.51913754661791</v>
      </c>
      <c r="Y30">
        <f t="shared" ca="1" si="10"/>
        <v>820.44594947991766</v>
      </c>
      <c r="Z30">
        <f t="shared" ca="1" si="10"/>
        <v>801.32031627048286</v>
      </c>
      <c r="AA30">
        <f t="shared" ca="1" si="10"/>
        <v>815.53439274771722</v>
      </c>
      <c r="AB30">
        <f t="shared" ca="1" si="10"/>
        <v>826.68635445951907</v>
      </c>
      <c r="AC30">
        <f t="shared" ca="1" si="10"/>
        <v>832.89817760973472</v>
      </c>
      <c r="AD30">
        <f t="shared" ca="1" si="10"/>
        <v>853.19106026852364</v>
      </c>
      <c r="AE30">
        <f t="shared" ca="1" si="10"/>
        <v>830.06533682613951</v>
      </c>
      <c r="AF30">
        <f t="shared" ca="1" si="10"/>
        <v>836.10196847398731</v>
      </c>
      <c r="AG30">
        <f t="shared" ca="1" si="10"/>
        <v>864.76853535312705</v>
      </c>
      <c r="AH30">
        <f t="shared" ca="1" si="10"/>
        <v>860.43872997953747</v>
      </c>
      <c r="AI30">
        <f t="shared" ca="1" si="10"/>
        <v>831.02674361429717</v>
      </c>
      <c r="AJ30">
        <f t="shared" ca="1" si="10"/>
        <v>822.3293891573727</v>
      </c>
      <c r="AK30">
        <f t="shared" ca="1" si="10"/>
        <v>798.00800539226952</v>
      </c>
      <c r="AL30">
        <f t="shared" ca="1" si="10"/>
        <v>817.13969156710789</v>
      </c>
      <c r="AM30">
        <f t="shared" ca="1" si="10"/>
        <v>843.48144172473849</v>
      </c>
      <c r="AN30">
        <f t="shared" ca="1" si="10"/>
        <v>847.08484678277705</v>
      </c>
      <c r="AO30">
        <f t="shared" ca="1" si="10"/>
        <v>859.76173811159367</v>
      </c>
      <c r="AP30">
        <f t="shared" ca="1" si="10"/>
        <v>860.71304440178005</v>
      </c>
      <c r="AQ30">
        <f t="shared" ca="1" si="10"/>
        <v>872.26542575592566</v>
      </c>
      <c r="AR30">
        <f t="shared" ca="1" si="10"/>
        <v>854.44375095594501</v>
      </c>
      <c r="AS30">
        <f t="shared" ca="1" si="10"/>
        <v>842.02967807469452</v>
      </c>
      <c r="AT30">
        <f t="shared" ca="1" si="10"/>
        <v>854.8674728167905</v>
      </c>
      <c r="AU30">
        <f t="shared" ca="1" si="10"/>
        <v>862.49522496290092</v>
      </c>
      <c r="AV30">
        <f t="shared" ca="1" si="10"/>
        <v>874.12360459409763</v>
      </c>
      <c r="AW30">
        <f t="shared" ca="1" si="10"/>
        <v>878.33418345969665</v>
      </c>
      <c r="AX30">
        <f t="shared" ca="1" si="10"/>
        <v>875.27824189339719</v>
      </c>
      <c r="AY30">
        <f t="shared" ca="1" si="10"/>
        <v>894.34689422539054</v>
      </c>
      <c r="AZ30">
        <f t="shared" ca="1" si="10"/>
        <v>894.68966596099767</v>
      </c>
      <c r="BA30">
        <f t="shared" ca="1" si="10"/>
        <v>906.54347461435714</v>
      </c>
      <c r="BB30">
        <f t="shared" ca="1" si="10"/>
        <v>887.1829150888027</v>
      </c>
      <c r="BC30">
        <f t="shared" ca="1" si="10"/>
        <v>887.99228598365573</v>
      </c>
      <c r="BD30">
        <f t="shared" ca="1" si="10"/>
        <v>911.26603548947185</v>
      </c>
      <c r="BE30">
        <f t="shared" ca="1" si="10"/>
        <v>903.67323211220355</v>
      </c>
      <c r="BF30">
        <f t="shared" ca="1" si="10"/>
        <v>884.20863237573099</v>
      </c>
      <c r="BG30">
        <f t="shared" ca="1" si="10"/>
        <v>910.91415791514908</v>
      </c>
      <c r="BH30">
        <f t="shared" ca="1" si="10"/>
        <v>949.0244166061733</v>
      </c>
      <c r="BI30">
        <f t="shared" ca="1" si="10"/>
        <v>956.34620202935503</v>
      </c>
      <c r="BJ30">
        <f t="shared" ca="1" si="3"/>
        <v>779.67401019718238</v>
      </c>
      <c r="BK30">
        <f t="shared" ca="1" si="4"/>
        <v>118.83127635171583</v>
      </c>
    </row>
    <row r="31" spans="1:63" x14ac:dyDescent="0.25">
      <c r="A31">
        <f t="shared" si="1"/>
        <v>900</v>
      </c>
      <c r="B31">
        <f t="shared" ca="1" si="10"/>
        <v>864.06262134440624</v>
      </c>
      <c r="C31">
        <f t="shared" ca="1" si="10"/>
        <v>862.98769964671874</v>
      </c>
      <c r="D31">
        <f t="shared" ca="1" si="10"/>
        <v>883.15046316416044</v>
      </c>
      <c r="E31">
        <f t="shared" ca="1" si="10"/>
        <v>883.76585854990128</v>
      </c>
      <c r="F31">
        <f t="shared" ca="1" si="10"/>
        <v>893.46813014903944</v>
      </c>
      <c r="G31">
        <f t="shared" ca="1" si="10"/>
        <v>896.53961858139178</v>
      </c>
      <c r="H31">
        <f t="shared" ca="1" si="10"/>
        <v>896.69253487497258</v>
      </c>
      <c r="I31">
        <f t="shared" ca="1" si="10"/>
        <v>910.16554782156027</v>
      </c>
      <c r="J31">
        <f t="shared" ca="1" si="10"/>
        <v>917.51259686032245</v>
      </c>
      <c r="K31">
        <f t="shared" ca="1" si="10"/>
        <v>930.60022654078011</v>
      </c>
      <c r="L31">
        <f t="shared" ca="1" si="10"/>
        <v>935.88563216796683</v>
      </c>
      <c r="M31">
        <f t="shared" ca="1" si="10"/>
        <v>912.80317591831681</v>
      </c>
      <c r="N31">
        <f t="shared" ca="1" si="10"/>
        <v>917.01194150260528</v>
      </c>
      <c r="O31">
        <f t="shared" ca="1" si="10"/>
        <v>939.94898572880743</v>
      </c>
      <c r="P31">
        <f t="shared" ca="1" si="10"/>
        <v>919.08579011520339</v>
      </c>
      <c r="Q31">
        <f t="shared" ref="Q31:BI31" ca="1" si="11">P31*EXP(($B$6-$B$7-$B$9*$B$9*0.5)*(1/240)+$B$9*NORMSINV(RAND())*SQRT(1/240))</f>
        <v>934.21970725228141</v>
      </c>
      <c r="R31">
        <f t="shared" ca="1" si="11"/>
        <v>923.52945689363378</v>
      </c>
      <c r="S31">
        <f t="shared" ca="1" si="11"/>
        <v>951.45976751655849</v>
      </c>
      <c r="T31">
        <f t="shared" ca="1" si="11"/>
        <v>943.51424624393792</v>
      </c>
      <c r="U31">
        <f t="shared" ca="1" si="11"/>
        <v>949.0416014793891</v>
      </c>
      <c r="V31">
        <f t="shared" ca="1" si="11"/>
        <v>949.52236795616511</v>
      </c>
      <c r="W31">
        <f t="shared" ca="1" si="11"/>
        <v>940.80231287071899</v>
      </c>
      <c r="X31">
        <f t="shared" ca="1" si="11"/>
        <v>943.51983561965199</v>
      </c>
      <c r="Y31">
        <f t="shared" ca="1" si="11"/>
        <v>964.94177818908372</v>
      </c>
      <c r="Z31">
        <f t="shared" ca="1" si="11"/>
        <v>969.48028336997311</v>
      </c>
      <c r="AA31">
        <f t="shared" ca="1" si="11"/>
        <v>958.16841142489409</v>
      </c>
      <c r="AB31">
        <f t="shared" ca="1" si="11"/>
        <v>947.52725646085116</v>
      </c>
      <c r="AC31">
        <f t="shared" ca="1" si="11"/>
        <v>958.34196492713068</v>
      </c>
      <c r="AD31">
        <f t="shared" ca="1" si="11"/>
        <v>960.383293039921</v>
      </c>
      <c r="AE31">
        <f t="shared" ca="1" si="11"/>
        <v>957.29239633556233</v>
      </c>
      <c r="AF31">
        <f t="shared" ca="1" si="11"/>
        <v>956.02483780813054</v>
      </c>
      <c r="AG31">
        <f t="shared" ca="1" si="11"/>
        <v>960.67232569116129</v>
      </c>
      <c r="AH31">
        <f t="shared" ca="1" si="11"/>
        <v>998.7213552910157</v>
      </c>
      <c r="AI31">
        <f t="shared" ca="1" si="11"/>
        <v>990.18167952738372</v>
      </c>
      <c r="AJ31">
        <f t="shared" ca="1" si="11"/>
        <v>986.61394472256211</v>
      </c>
      <c r="AK31">
        <f t="shared" ca="1" si="11"/>
        <v>994.46317267720121</v>
      </c>
      <c r="AL31">
        <f t="shared" ca="1" si="11"/>
        <v>975.0855438351</v>
      </c>
      <c r="AM31">
        <f t="shared" ca="1" si="11"/>
        <v>950.38286588389565</v>
      </c>
      <c r="AN31">
        <f t="shared" ca="1" si="11"/>
        <v>991.31015043752154</v>
      </c>
      <c r="AO31">
        <f t="shared" ca="1" si="11"/>
        <v>961.72900589226447</v>
      </c>
      <c r="AP31">
        <f t="shared" ca="1" si="11"/>
        <v>953.05431981559786</v>
      </c>
      <c r="AQ31">
        <f t="shared" ca="1" si="11"/>
        <v>972.07151490901708</v>
      </c>
      <c r="AR31">
        <f t="shared" ca="1" si="11"/>
        <v>962.81828260803331</v>
      </c>
      <c r="AS31">
        <f t="shared" ca="1" si="11"/>
        <v>981.90815889364922</v>
      </c>
      <c r="AT31">
        <f t="shared" ca="1" si="11"/>
        <v>957.84487080053327</v>
      </c>
      <c r="AU31">
        <f t="shared" ca="1" si="11"/>
        <v>958.66272303789037</v>
      </c>
      <c r="AV31">
        <f t="shared" ca="1" si="11"/>
        <v>915.6540688830903</v>
      </c>
      <c r="AW31">
        <f t="shared" ca="1" si="11"/>
        <v>924.41404262106789</v>
      </c>
      <c r="AX31">
        <f t="shared" ca="1" si="11"/>
        <v>920.57178437906055</v>
      </c>
      <c r="AY31">
        <f t="shared" ca="1" si="11"/>
        <v>947.54891822589559</v>
      </c>
      <c r="AZ31">
        <f t="shared" ca="1" si="11"/>
        <v>932.44038261373862</v>
      </c>
      <c r="BA31">
        <f t="shared" ca="1" si="11"/>
        <v>943.4900621876601</v>
      </c>
      <c r="BB31">
        <f t="shared" ca="1" si="11"/>
        <v>961.39905202930663</v>
      </c>
      <c r="BC31">
        <f t="shared" ca="1" si="11"/>
        <v>927.71737145334544</v>
      </c>
      <c r="BD31">
        <f t="shared" ca="1" si="11"/>
        <v>891.10382525102159</v>
      </c>
      <c r="BE31">
        <f t="shared" ca="1" si="11"/>
        <v>899.3561870154748</v>
      </c>
      <c r="BF31">
        <f t="shared" ca="1" si="11"/>
        <v>928.7285210686407</v>
      </c>
      <c r="BG31">
        <f t="shared" ca="1" si="11"/>
        <v>935.74695008526749</v>
      </c>
      <c r="BH31">
        <f t="shared" ca="1" si="11"/>
        <v>934.54405151780054</v>
      </c>
      <c r="BI31">
        <f t="shared" ca="1" si="11"/>
        <v>956.99207192582992</v>
      </c>
      <c r="BJ31">
        <f t="shared" ca="1" si="3"/>
        <v>862.98769964671874</v>
      </c>
      <c r="BK31">
        <f t="shared" ca="1" si="4"/>
        <v>36.552526174112423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opLeftCell="AY1" workbookViewId="0">
      <selection activeCell="BJ14" sqref="BJ14"/>
    </sheetView>
  </sheetViews>
  <sheetFormatPr defaultRowHeight="15" x14ac:dyDescent="0.25"/>
  <sheetData>
    <row r="1" spans="1:63" x14ac:dyDescent="0.25">
      <c r="A1" t="s">
        <v>17</v>
      </c>
    </row>
    <row r="2" spans="1:63" x14ac:dyDescent="0.25">
      <c r="A2" s="1" t="s">
        <v>16</v>
      </c>
    </row>
    <row r="3" spans="1:63" x14ac:dyDescent="0.25">
      <c r="I3" t="s">
        <v>14</v>
      </c>
    </row>
    <row r="4" spans="1:63" x14ac:dyDescent="0.25">
      <c r="A4" t="s">
        <v>2</v>
      </c>
      <c r="B4">
        <v>900</v>
      </c>
      <c r="F4" s="1" t="s">
        <v>10</v>
      </c>
      <c r="G4" s="1">
        <f ca="1">AVERAGE(BK11:BK5010)</f>
        <v>34.750199052830553</v>
      </c>
    </row>
    <row r="5" spans="1:63" x14ac:dyDescent="0.25">
      <c r="A5" t="s">
        <v>3</v>
      </c>
      <c r="B5">
        <v>900</v>
      </c>
      <c r="F5" t="s">
        <v>11</v>
      </c>
      <c r="G5">
        <f ca="1">STDEV(BK11:BK5010)</f>
        <v>38.707002254990442</v>
      </c>
    </row>
    <row r="6" spans="1:63" x14ac:dyDescent="0.25">
      <c r="A6" t="s">
        <v>4</v>
      </c>
      <c r="B6">
        <v>0.05</v>
      </c>
      <c r="F6" t="s">
        <v>12</v>
      </c>
      <c r="G6">
        <f ca="1">1.96*$G$5/SQRT(5000)+$G$4</f>
        <v>35.823102416767696</v>
      </c>
    </row>
    <row r="7" spans="1:63" x14ac:dyDescent="0.25">
      <c r="A7" t="s">
        <v>5</v>
      </c>
      <c r="B7">
        <v>0.02</v>
      </c>
      <c r="F7" t="s">
        <v>13</v>
      </c>
      <c r="G7">
        <f ca="1">-1.96*$G$5/SQRT(5000)+$G$4</f>
        <v>33.677295688893409</v>
      </c>
    </row>
    <row r="8" spans="1:63" x14ac:dyDescent="0.25">
      <c r="A8" t="s">
        <v>6</v>
      </c>
      <c r="B8">
        <v>0.25</v>
      </c>
    </row>
    <row r="9" spans="1:63" x14ac:dyDescent="0.25">
      <c r="A9" t="s">
        <v>7</v>
      </c>
      <c r="B9">
        <v>0.3</v>
      </c>
      <c r="BK9" t="s">
        <v>8</v>
      </c>
    </row>
    <row r="10" spans="1:63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15</v>
      </c>
      <c r="BK10" t="s">
        <v>9</v>
      </c>
    </row>
    <row r="11" spans="1:63" x14ac:dyDescent="0.25">
      <c r="A11">
        <f>$B$4</f>
        <v>900</v>
      </c>
      <c r="B11">
        <f ca="1">A11*EXP(($B$6-$B$7-$B$9*$B$9*0.5)*(1/240)+$B$9*NORMSINV(RAND())*SQRT(1/240))</f>
        <v>909.72864933507094</v>
      </c>
      <c r="C11">
        <f t="shared" ref="C11:BI11" ca="1" si="0">B11*EXP(($B$6-$B$7-$B$9*$B$9*0.5)*(1/240)+$B$9*NORMSINV(RAND())*SQRT(1/240))</f>
        <v>929.43209858838861</v>
      </c>
      <c r="D11">
        <f t="shared" ca="1" si="0"/>
        <v>927.53698623972002</v>
      </c>
      <c r="E11">
        <f t="shared" ca="1" si="0"/>
        <v>929.42014435902877</v>
      </c>
      <c r="F11">
        <f t="shared" ca="1" si="0"/>
        <v>961.62691475426982</v>
      </c>
      <c r="G11">
        <f t="shared" ca="1" si="0"/>
        <v>977.05439721730943</v>
      </c>
      <c r="H11">
        <f t="shared" ca="1" si="0"/>
        <v>954.4279851609557</v>
      </c>
      <c r="I11">
        <f t="shared" ca="1" si="0"/>
        <v>965.79706029050374</v>
      </c>
      <c r="J11">
        <f t="shared" ca="1" si="0"/>
        <v>967.91539673891805</v>
      </c>
      <c r="K11">
        <f t="shared" ca="1" si="0"/>
        <v>967.54404252421239</v>
      </c>
      <c r="L11">
        <f t="shared" ca="1" si="0"/>
        <v>953.60146655276185</v>
      </c>
      <c r="M11">
        <f t="shared" ca="1" si="0"/>
        <v>961.76493205479437</v>
      </c>
      <c r="N11">
        <f t="shared" ca="1" si="0"/>
        <v>942.16758148881991</v>
      </c>
      <c r="O11">
        <f t="shared" ca="1" si="0"/>
        <v>924.3048844350717</v>
      </c>
      <c r="P11">
        <f t="shared" ca="1" si="0"/>
        <v>937.10374093011546</v>
      </c>
      <c r="Q11">
        <f t="shared" ca="1" si="0"/>
        <v>940.26617825048004</v>
      </c>
      <c r="R11">
        <f t="shared" ca="1" si="0"/>
        <v>933.76264090442578</v>
      </c>
      <c r="S11">
        <f t="shared" ca="1" si="0"/>
        <v>946.38542792607507</v>
      </c>
      <c r="T11">
        <f t="shared" ca="1" si="0"/>
        <v>950.54265886636381</v>
      </c>
      <c r="U11">
        <f t="shared" ca="1" si="0"/>
        <v>971.84875468904852</v>
      </c>
      <c r="V11">
        <f t="shared" ca="1" si="0"/>
        <v>997.85268158194583</v>
      </c>
      <c r="W11">
        <f t="shared" ca="1" si="0"/>
        <v>1005.5769570617717</v>
      </c>
      <c r="X11">
        <f t="shared" ca="1" si="0"/>
        <v>1020.6059234419197</v>
      </c>
      <c r="Y11">
        <f t="shared" ca="1" si="0"/>
        <v>1018.1381583105886</v>
      </c>
      <c r="Z11">
        <f t="shared" ca="1" si="0"/>
        <v>985.33284814386195</v>
      </c>
      <c r="AA11">
        <f t="shared" ca="1" si="0"/>
        <v>984.7597806917554</v>
      </c>
      <c r="AB11">
        <f t="shared" ca="1" si="0"/>
        <v>993.03191694029454</v>
      </c>
      <c r="AC11">
        <f t="shared" ca="1" si="0"/>
        <v>988.92087246771518</v>
      </c>
      <c r="AD11">
        <f t="shared" ca="1" si="0"/>
        <v>959.12671467218945</v>
      </c>
      <c r="AE11">
        <f t="shared" ca="1" si="0"/>
        <v>980.4786487733619</v>
      </c>
      <c r="AF11">
        <f t="shared" ca="1" si="0"/>
        <v>990.36651316325811</v>
      </c>
      <c r="AG11">
        <f t="shared" ca="1" si="0"/>
        <v>982.01398355322942</v>
      </c>
      <c r="AH11">
        <f t="shared" ca="1" si="0"/>
        <v>954.8741391301063</v>
      </c>
      <c r="AI11">
        <f t="shared" ca="1" si="0"/>
        <v>918.08543377448143</v>
      </c>
      <c r="AJ11">
        <f t="shared" ca="1" si="0"/>
        <v>922.1226902914882</v>
      </c>
      <c r="AK11">
        <f t="shared" ca="1" si="0"/>
        <v>907.80618333783184</v>
      </c>
      <c r="AL11">
        <f t="shared" ca="1" si="0"/>
        <v>896.34025516602253</v>
      </c>
      <c r="AM11">
        <f t="shared" ca="1" si="0"/>
        <v>905.34981799083937</v>
      </c>
      <c r="AN11">
        <f t="shared" ca="1" si="0"/>
        <v>881.23577473317368</v>
      </c>
      <c r="AO11">
        <f t="shared" ca="1" si="0"/>
        <v>886.50741884439765</v>
      </c>
      <c r="AP11">
        <f t="shared" ca="1" si="0"/>
        <v>874.93999568594461</v>
      </c>
      <c r="AQ11">
        <f t="shared" ca="1" si="0"/>
        <v>876.62265111631723</v>
      </c>
      <c r="AR11">
        <f t="shared" ca="1" si="0"/>
        <v>872.38599944917587</v>
      </c>
      <c r="AS11">
        <f t="shared" ca="1" si="0"/>
        <v>868.16806985791607</v>
      </c>
      <c r="AT11">
        <f t="shared" ca="1" si="0"/>
        <v>878.15656753473354</v>
      </c>
      <c r="AU11">
        <f t="shared" ca="1" si="0"/>
        <v>862.54089727868507</v>
      </c>
      <c r="AV11">
        <f t="shared" ca="1" si="0"/>
        <v>868.8889704084105</v>
      </c>
      <c r="AW11">
        <f t="shared" ca="1" si="0"/>
        <v>898.59911899701171</v>
      </c>
      <c r="AX11">
        <f t="shared" ca="1" si="0"/>
        <v>910.62758490375381</v>
      </c>
      <c r="AY11">
        <f t="shared" ca="1" si="0"/>
        <v>893.89368893958613</v>
      </c>
      <c r="AZ11">
        <f t="shared" ca="1" si="0"/>
        <v>879.47122315443494</v>
      </c>
      <c r="BA11">
        <f t="shared" ca="1" si="0"/>
        <v>844.51353785270555</v>
      </c>
      <c r="BB11">
        <f t="shared" ca="1" si="0"/>
        <v>846.31224391746468</v>
      </c>
      <c r="BC11">
        <f t="shared" ca="1" si="0"/>
        <v>861.36058085265995</v>
      </c>
      <c r="BD11">
        <f t="shared" ca="1" si="0"/>
        <v>865.87353907980184</v>
      </c>
      <c r="BE11">
        <f t="shared" ca="1" si="0"/>
        <v>881.92903526970588</v>
      </c>
      <c r="BF11">
        <f t="shared" ca="1" si="0"/>
        <v>887.54933328304492</v>
      </c>
      <c r="BG11">
        <f t="shared" ca="1" si="0"/>
        <v>870.11862420234036</v>
      </c>
      <c r="BH11">
        <f t="shared" ca="1" si="0"/>
        <v>870.59218562846593</v>
      </c>
      <c r="BI11">
        <f t="shared" ca="1" si="0"/>
        <v>854.5321526702561</v>
      </c>
      <c r="BJ11">
        <f ca="1">AVERAGE(A11:BI11)</f>
        <v>926.19401071244215</v>
      </c>
      <c r="BK11">
        <f ca="1">EXP(-$B$6*$B$8)*MAX(BJ11-BI11,0)</f>
        <v>70.771660144606869</v>
      </c>
    </row>
    <row r="12" spans="1:63" x14ac:dyDescent="0.25">
      <c r="A12">
        <f t="shared" ref="A12:A31" si="1">$B$4</f>
        <v>900</v>
      </c>
      <c r="B12">
        <f t="shared" ref="B12:BI16" ca="1" si="2">A12*EXP(($B$6-$B$7-$B$9*$B$9*0.5)*(1/240)+$B$9*NORMSINV(RAND())*SQRT(1/240))</f>
        <v>914.47858597794607</v>
      </c>
      <c r="C12">
        <f t="shared" ca="1" si="2"/>
        <v>894.66402341217895</v>
      </c>
      <c r="D12">
        <f t="shared" ca="1" si="2"/>
        <v>886.56958563590365</v>
      </c>
      <c r="E12">
        <f t="shared" ca="1" si="2"/>
        <v>881.84190850115351</v>
      </c>
      <c r="F12">
        <f t="shared" ca="1" si="2"/>
        <v>881.35085974804451</v>
      </c>
      <c r="G12">
        <f t="shared" ca="1" si="2"/>
        <v>869.75832754854775</v>
      </c>
      <c r="H12">
        <f t="shared" ca="1" si="2"/>
        <v>875.27495594361415</v>
      </c>
      <c r="I12">
        <f t="shared" ca="1" si="2"/>
        <v>903.54297068306767</v>
      </c>
      <c r="J12">
        <f t="shared" ca="1" si="2"/>
        <v>896.86878973063631</v>
      </c>
      <c r="K12">
        <f t="shared" ca="1" si="2"/>
        <v>903.50112450652659</v>
      </c>
      <c r="L12">
        <f t="shared" ca="1" si="2"/>
        <v>900.83813841786264</v>
      </c>
      <c r="M12">
        <f t="shared" ca="1" si="2"/>
        <v>911.57631124794307</v>
      </c>
      <c r="N12">
        <f t="shared" ca="1" si="2"/>
        <v>915.70149756903174</v>
      </c>
      <c r="O12">
        <f t="shared" ca="1" si="2"/>
        <v>918.83389494733285</v>
      </c>
      <c r="P12">
        <f t="shared" ca="1" si="2"/>
        <v>910.2280309024884</v>
      </c>
      <c r="Q12">
        <f t="shared" ca="1" si="2"/>
        <v>910.45926134634851</v>
      </c>
      <c r="R12">
        <f t="shared" ca="1" si="2"/>
        <v>923.99289558624105</v>
      </c>
      <c r="S12">
        <f t="shared" ca="1" si="2"/>
        <v>917.87002973137305</v>
      </c>
      <c r="T12">
        <f t="shared" ca="1" si="2"/>
        <v>925.04154506153554</v>
      </c>
      <c r="U12">
        <f t="shared" ca="1" si="2"/>
        <v>919.389979943041</v>
      </c>
      <c r="V12">
        <f t="shared" ca="1" si="2"/>
        <v>925.17422680792731</v>
      </c>
      <c r="W12">
        <f t="shared" ca="1" si="2"/>
        <v>902.12357219556816</v>
      </c>
      <c r="X12">
        <f t="shared" ca="1" si="2"/>
        <v>870.14259813649221</v>
      </c>
      <c r="Y12">
        <f t="shared" ca="1" si="2"/>
        <v>876.92134579173955</v>
      </c>
      <c r="Z12">
        <f t="shared" ca="1" si="2"/>
        <v>880.63107263259633</v>
      </c>
      <c r="AA12">
        <f t="shared" ca="1" si="2"/>
        <v>882.47926522107787</v>
      </c>
      <c r="AB12">
        <f t="shared" ca="1" si="2"/>
        <v>902.75927664408084</v>
      </c>
      <c r="AC12">
        <f t="shared" ca="1" si="2"/>
        <v>892.61025847855285</v>
      </c>
      <c r="AD12">
        <f t="shared" ca="1" si="2"/>
        <v>882.48735049677305</v>
      </c>
      <c r="AE12">
        <f t="shared" ca="1" si="2"/>
        <v>888.47776683313543</v>
      </c>
      <c r="AF12">
        <f t="shared" ca="1" si="2"/>
        <v>881.20135495255272</v>
      </c>
      <c r="AG12">
        <f t="shared" ca="1" si="2"/>
        <v>884.9241546552314</v>
      </c>
      <c r="AH12">
        <f t="shared" ca="1" si="2"/>
        <v>902.38431796714633</v>
      </c>
      <c r="AI12">
        <f t="shared" ca="1" si="2"/>
        <v>915.80172420048063</v>
      </c>
      <c r="AJ12">
        <f t="shared" ca="1" si="2"/>
        <v>914.32132355644683</v>
      </c>
      <c r="AK12">
        <f t="shared" ca="1" si="2"/>
        <v>907.15493372523702</v>
      </c>
      <c r="AL12">
        <f t="shared" ca="1" si="2"/>
        <v>895.13484019951352</v>
      </c>
      <c r="AM12">
        <f t="shared" ca="1" si="2"/>
        <v>929.2348595432909</v>
      </c>
      <c r="AN12">
        <f t="shared" ca="1" si="2"/>
        <v>928.01334802495796</v>
      </c>
      <c r="AO12">
        <f t="shared" ca="1" si="2"/>
        <v>953.83424531595847</v>
      </c>
      <c r="AP12">
        <f t="shared" ca="1" si="2"/>
        <v>943.09630608261443</v>
      </c>
      <c r="AQ12">
        <f t="shared" ca="1" si="2"/>
        <v>935.19463235966771</v>
      </c>
      <c r="AR12">
        <f t="shared" ca="1" si="2"/>
        <v>981.2477015955036</v>
      </c>
      <c r="AS12">
        <f t="shared" ca="1" si="2"/>
        <v>993.49824480638813</v>
      </c>
      <c r="AT12">
        <f t="shared" ca="1" si="2"/>
        <v>970.35415525784333</v>
      </c>
      <c r="AU12">
        <f t="shared" ca="1" si="2"/>
        <v>959.40293604585099</v>
      </c>
      <c r="AV12">
        <f t="shared" ca="1" si="2"/>
        <v>956.50202699601061</v>
      </c>
      <c r="AW12">
        <f t="shared" ca="1" si="2"/>
        <v>963.13370826383834</v>
      </c>
      <c r="AX12">
        <f t="shared" ca="1" si="2"/>
        <v>970.96030315997666</v>
      </c>
      <c r="AY12">
        <f t="shared" ca="1" si="2"/>
        <v>963.17037163191594</v>
      </c>
      <c r="AZ12">
        <f t="shared" ca="1" si="2"/>
        <v>949.40964684311291</v>
      </c>
      <c r="BA12">
        <f t="shared" ca="1" si="2"/>
        <v>960.54736837712289</v>
      </c>
      <c r="BB12">
        <f t="shared" ca="1" si="2"/>
        <v>976.38387589827744</v>
      </c>
      <c r="BC12">
        <f t="shared" ca="1" si="2"/>
        <v>1009.3522800915605</v>
      </c>
      <c r="BD12">
        <f t="shared" ca="1" si="2"/>
        <v>1049.2346289947079</v>
      </c>
      <c r="BE12">
        <f t="shared" ca="1" si="2"/>
        <v>1071.0660823503088</v>
      </c>
      <c r="BF12">
        <f t="shared" ca="1" si="2"/>
        <v>1103.0708471430532</v>
      </c>
      <c r="BG12">
        <f t="shared" ca="1" si="2"/>
        <v>1089.4277858170947</v>
      </c>
      <c r="BH12">
        <f t="shared" ca="1" si="2"/>
        <v>1077.9712792807629</v>
      </c>
      <c r="BI12">
        <f t="shared" ca="1" si="2"/>
        <v>1045.1134096228839</v>
      </c>
      <c r="BJ12">
        <f t="shared" ref="BJ12:BJ31" ca="1" si="3">AVERAGE(A12:BI12)</f>
        <v>933.53659249898487</v>
      </c>
      <c r="BK12">
        <f t="shared" ref="BK12:BK31" ca="1" si="4">EXP(-$B$6*$B$8)*MAX(BJ12-BI12,0)</f>
        <v>0</v>
      </c>
    </row>
    <row r="13" spans="1:63" x14ac:dyDescent="0.25">
      <c r="A13">
        <f t="shared" si="1"/>
        <v>900</v>
      </c>
      <c r="B13">
        <f t="shared" ca="1" si="2"/>
        <v>904.32068967965972</v>
      </c>
      <c r="C13">
        <f t="shared" ca="1" si="2"/>
        <v>882.98259037981836</v>
      </c>
      <c r="D13">
        <f t="shared" ca="1" si="2"/>
        <v>875.44819771821938</v>
      </c>
      <c r="E13">
        <f t="shared" ca="1" si="2"/>
        <v>870.34605226923077</v>
      </c>
      <c r="F13">
        <f t="shared" ca="1" si="2"/>
        <v>862.80975359894671</v>
      </c>
      <c r="G13">
        <f t="shared" ca="1" si="2"/>
        <v>875.39307144025031</v>
      </c>
      <c r="H13">
        <f t="shared" ca="1" si="2"/>
        <v>889.59012401673999</v>
      </c>
      <c r="I13">
        <f t="shared" ca="1" si="2"/>
        <v>854.16242195413565</v>
      </c>
      <c r="J13">
        <f t="shared" ca="1" si="2"/>
        <v>837.94513770030039</v>
      </c>
      <c r="K13">
        <f t="shared" ca="1" si="2"/>
        <v>826.12622700283532</v>
      </c>
      <c r="L13">
        <f t="shared" ca="1" si="2"/>
        <v>824.28237109858867</v>
      </c>
      <c r="M13">
        <f t="shared" ca="1" si="2"/>
        <v>802.13277056368042</v>
      </c>
      <c r="N13">
        <f t="shared" ca="1" si="2"/>
        <v>784.63981340292628</v>
      </c>
      <c r="O13">
        <f t="shared" ca="1" si="2"/>
        <v>770.09271217883861</v>
      </c>
      <c r="P13">
        <f t="shared" ca="1" si="2"/>
        <v>767.23134941348451</v>
      </c>
      <c r="Q13">
        <f t="shared" ca="1" si="2"/>
        <v>764.23030712379636</v>
      </c>
      <c r="R13">
        <f t="shared" ca="1" si="2"/>
        <v>772.59364147760277</v>
      </c>
      <c r="S13">
        <f t="shared" ca="1" si="2"/>
        <v>766.61928914161683</v>
      </c>
      <c r="T13">
        <f t="shared" ca="1" si="2"/>
        <v>768.44109526234001</v>
      </c>
      <c r="U13">
        <f t="shared" ca="1" si="2"/>
        <v>775.04651060733431</v>
      </c>
      <c r="V13">
        <f t="shared" ca="1" si="2"/>
        <v>759.94658822523945</v>
      </c>
      <c r="W13">
        <f t="shared" ca="1" si="2"/>
        <v>770.92567117940166</v>
      </c>
      <c r="X13">
        <f t="shared" ca="1" si="2"/>
        <v>772.2540099343139</v>
      </c>
      <c r="Y13">
        <f t="shared" ca="1" si="2"/>
        <v>754.82616973107611</v>
      </c>
      <c r="Z13">
        <f t="shared" ca="1" si="2"/>
        <v>753.97816554405154</v>
      </c>
      <c r="AA13">
        <f t="shared" ca="1" si="2"/>
        <v>749.12802081508914</v>
      </c>
      <c r="AB13">
        <f t="shared" ca="1" si="2"/>
        <v>760.44231180783424</v>
      </c>
      <c r="AC13">
        <f t="shared" ca="1" si="2"/>
        <v>761.60595128449052</v>
      </c>
      <c r="AD13">
        <f t="shared" ca="1" si="2"/>
        <v>730.34470337319374</v>
      </c>
      <c r="AE13">
        <f t="shared" ca="1" si="2"/>
        <v>762.25054917350701</v>
      </c>
      <c r="AF13">
        <f t="shared" ca="1" si="2"/>
        <v>777.67870066772605</v>
      </c>
      <c r="AG13">
        <f t="shared" ca="1" si="2"/>
        <v>793.48043644531094</v>
      </c>
      <c r="AH13">
        <f t="shared" ca="1" si="2"/>
        <v>780.66355880827484</v>
      </c>
      <c r="AI13">
        <f t="shared" ca="1" si="2"/>
        <v>764.88032267675874</v>
      </c>
      <c r="AJ13">
        <f t="shared" ca="1" si="2"/>
        <v>779.57335091520645</v>
      </c>
      <c r="AK13">
        <f t="shared" ca="1" si="2"/>
        <v>752.30621866330307</v>
      </c>
      <c r="AL13">
        <f t="shared" ca="1" si="2"/>
        <v>782.30721263015414</v>
      </c>
      <c r="AM13">
        <f t="shared" ca="1" si="2"/>
        <v>786.00328894285758</v>
      </c>
      <c r="AN13">
        <f t="shared" ca="1" si="2"/>
        <v>809.23718679471074</v>
      </c>
      <c r="AO13">
        <f t="shared" ca="1" si="2"/>
        <v>821.94108013620587</v>
      </c>
      <c r="AP13">
        <f t="shared" ca="1" si="2"/>
        <v>822.03380182021681</v>
      </c>
      <c r="AQ13">
        <f t="shared" ca="1" si="2"/>
        <v>833.82984833805119</v>
      </c>
      <c r="AR13">
        <f t="shared" ca="1" si="2"/>
        <v>863.11279353656323</v>
      </c>
      <c r="AS13">
        <f t="shared" ca="1" si="2"/>
        <v>895.69147899428208</v>
      </c>
      <c r="AT13">
        <f t="shared" ca="1" si="2"/>
        <v>884.08921791246883</v>
      </c>
      <c r="AU13">
        <f t="shared" ca="1" si="2"/>
        <v>903.82679154182756</v>
      </c>
      <c r="AV13">
        <f t="shared" ca="1" si="2"/>
        <v>875.32559363476639</v>
      </c>
      <c r="AW13">
        <f t="shared" ca="1" si="2"/>
        <v>869.46411001180252</v>
      </c>
      <c r="AX13">
        <f t="shared" ca="1" si="2"/>
        <v>885.29995418498572</v>
      </c>
      <c r="AY13">
        <f t="shared" ca="1" si="2"/>
        <v>917.97840916384905</v>
      </c>
      <c r="AZ13">
        <f t="shared" ca="1" si="2"/>
        <v>905.29378883493973</v>
      </c>
      <c r="BA13">
        <f t="shared" ca="1" si="2"/>
        <v>902.74703275205388</v>
      </c>
      <c r="BB13">
        <f t="shared" ca="1" si="2"/>
        <v>919.19208599331409</v>
      </c>
      <c r="BC13">
        <f t="shared" ca="1" si="2"/>
        <v>908.87306566219274</v>
      </c>
      <c r="BD13">
        <f t="shared" ca="1" si="2"/>
        <v>875.999077901335</v>
      </c>
      <c r="BE13">
        <f t="shared" ca="1" si="2"/>
        <v>867.22469518883861</v>
      </c>
      <c r="BF13">
        <f t="shared" ca="1" si="2"/>
        <v>871.5469195089496</v>
      </c>
      <c r="BG13">
        <f t="shared" ca="1" si="2"/>
        <v>908.46766285920194</v>
      </c>
      <c r="BH13">
        <f t="shared" ca="1" si="2"/>
        <v>899.24390123072612</v>
      </c>
      <c r="BI13">
        <f t="shared" ca="1" si="2"/>
        <v>923.53729534284719</v>
      </c>
      <c r="BJ13">
        <f t="shared" ca="1" si="3"/>
        <v>828.37680570806992</v>
      </c>
      <c r="BK13">
        <f t="shared" ca="1" si="4"/>
        <v>0</v>
      </c>
    </row>
    <row r="14" spans="1:63" x14ac:dyDescent="0.25">
      <c r="A14">
        <f t="shared" si="1"/>
        <v>900</v>
      </c>
      <c r="B14">
        <f t="shared" ca="1" si="2"/>
        <v>896.98804986281323</v>
      </c>
      <c r="C14">
        <f t="shared" ca="1" si="2"/>
        <v>902.44819054019842</v>
      </c>
      <c r="D14">
        <f t="shared" ca="1" si="2"/>
        <v>912.88895819165816</v>
      </c>
      <c r="E14">
        <f t="shared" ca="1" si="2"/>
        <v>877.78118403976987</v>
      </c>
      <c r="F14">
        <f t="shared" ca="1" si="2"/>
        <v>879.93602550236153</v>
      </c>
      <c r="G14">
        <f t="shared" ca="1" si="2"/>
        <v>853.8999226636214</v>
      </c>
      <c r="H14">
        <f t="shared" ca="1" si="2"/>
        <v>877.53244941331843</v>
      </c>
      <c r="I14">
        <f t="shared" ca="1" si="2"/>
        <v>886.55116779908417</v>
      </c>
      <c r="J14">
        <f t="shared" ca="1" si="2"/>
        <v>868.10769888413051</v>
      </c>
      <c r="K14">
        <f t="shared" ca="1" si="2"/>
        <v>878.06937346789482</v>
      </c>
      <c r="L14">
        <f t="shared" ca="1" si="2"/>
        <v>915.38018580651169</v>
      </c>
      <c r="M14">
        <f t="shared" ca="1" si="2"/>
        <v>918.86745550601222</v>
      </c>
      <c r="N14">
        <f t="shared" ca="1" si="2"/>
        <v>925.03780787023095</v>
      </c>
      <c r="O14">
        <f t="shared" ca="1" si="2"/>
        <v>922.05712181144406</v>
      </c>
      <c r="P14">
        <f t="shared" ca="1" si="2"/>
        <v>922.74448389898635</v>
      </c>
      <c r="Q14">
        <f t="shared" ca="1" si="2"/>
        <v>945.6915654314455</v>
      </c>
      <c r="R14">
        <f t="shared" ca="1" si="2"/>
        <v>923.75897751171988</v>
      </c>
      <c r="S14">
        <f t="shared" ca="1" si="2"/>
        <v>914.64517970962982</v>
      </c>
      <c r="T14">
        <f t="shared" ca="1" si="2"/>
        <v>909.09310504583163</v>
      </c>
      <c r="U14">
        <f t="shared" ca="1" si="2"/>
        <v>916.879241217203</v>
      </c>
      <c r="V14">
        <f t="shared" ca="1" si="2"/>
        <v>948.97353028641567</v>
      </c>
      <c r="W14">
        <f t="shared" ca="1" si="2"/>
        <v>955.69256522272792</v>
      </c>
      <c r="X14">
        <f t="shared" ca="1" si="2"/>
        <v>962.20518397890498</v>
      </c>
      <c r="Y14">
        <f t="shared" ca="1" si="2"/>
        <v>965.73015367087976</v>
      </c>
      <c r="Z14">
        <f t="shared" ca="1" si="2"/>
        <v>975.85803706942875</v>
      </c>
      <c r="AA14">
        <f t="shared" ca="1" si="2"/>
        <v>959.20506156145996</v>
      </c>
      <c r="AB14">
        <f t="shared" ca="1" si="2"/>
        <v>948.34362469993573</v>
      </c>
      <c r="AC14">
        <f t="shared" ca="1" si="2"/>
        <v>966.56139727849063</v>
      </c>
      <c r="AD14">
        <f t="shared" ca="1" si="2"/>
        <v>982.7442123261402</v>
      </c>
      <c r="AE14">
        <f t="shared" ca="1" si="2"/>
        <v>968.42502637586847</v>
      </c>
      <c r="AF14">
        <f t="shared" ca="1" si="2"/>
        <v>1006.1897884549953</v>
      </c>
      <c r="AG14">
        <f t="shared" ca="1" si="2"/>
        <v>998.58855832280415</v>
      </c>
      <c r="AH14">
        <f t="shared" ca="1" si="2"/>
        <v>1012.2589656395875</v>
      </c>
      <c r="AI14">
        <f t="shared" ca="1" si="2"/>
        <v>1038.690780438513</v>
      </c>
      <c r="AJ14">
        <f t="shared" ca="1" si="2"/>
        <v>1040.6271308114931</v>
      </c>
      <c r="AK14">
        <f t="shared" ca="1" si="2"/>
        <v>1052.9982362270098</v>
      </c>
      <c r="AL14">
        <f t="shared" ca="1" si="2"/>
        <v>1078.6590054457154</v>
      </c>
      <c r="AM14">
        <f t="shared" ca="1" si="2"/>
        <v>1064.9849147456368</v>
      </c>
      <c r="AN14">
        <f t="shared" ca="1" si="2"/>
        <v>1077.3918196341137</v>
      </c>
      <c r="AO14">
        <f t="shared" ca="1" si="2"/>
        <v>1102.1344222630644</v>
      </c>
      <c r="AP14">
        <f t="shared" ca="1" si="2"/>
        <v>1085.6921479350704</v>
      </c>
      <c r="AQ14">
        <f t="shared" ca="1" si="2"/>
        <v>1068.1796531410664</v>
      </c>
      <c r="AR14">
        <f t="shared" ca="1" si="2"/>
        <v>1099.100906143899</v>
      </c>
      <c r="AS14">
        <f t="shared" ca="1" si="2"/>
        <v>1098.166706197296</v>
      </c>
      <c r="AT14">
        <f t="shared" ca="1" si="2"/>
        <v>1112.9962202838742</v>
      </c>
      <c r="AU14">
        <f t="shared" ca="1" si="2"/>
        <v>1139.7520852901851</v>
      </c>
      <c r="AV14">
        <f t="shared" ca="1" si="2"/>
        <v>1119.8288056069812</v>
      </c>
      <c r="AW14">
        <f t="shared" ca="1" si="2"/>
        <v>1140.1727568808913</v>
      </c>
      <c r="AX14">
        <f t="shared" ca="1" si="2"/>
        <v>1132.2361893602856</v>
      </c>
      <c r="AY14">
        <f t="shared" ca="1" si="2"/>
        <v>1115.6577035617554</v>
      </c>
      <c r="AZ14">
        <f t="shared" ca="1" si="2"/>
        <v>1114.9355201827925</v>
      </c>
      <c r="BA14">
        <f t="shared" ca="1" si="2"/>
        <v>1108.6897174502724</v>
      </c>
      <c r="BB14">
        <f t="shared" ca="1" si="2"/>
        <v>1094.6145312890756</v>
      </c>
      <c r="BC14">
        <f t="shared" ca="1" si="2"/>
        <v>1095.8607331656235</v>
      </c>
      <c r="BD14">
        <f t="shared" ca="1" si="2"/>
        <v>1130.2951553043349</v>
      </c>
      <c r="BE14">
        <f t="shared" ca="1" si="2"/>
        <v>1125.3387836891882</v>
      </c>
      <c r="BF14">
        <f t="shared" ca="1" si="2"/>
        <v>1125.3379333899163</v>
      </c>
      <c r="BG14">
        <f t="shared" ca="1" si="2"/>
        <v>1143.1845412992011</v>
      </c>
      <c r="BH14">
        <f t="shared" ca="1" si="2"/>
        <v>1113.4496014803337</v>
      </c>
      <c r="BI14">
        <f t="shared" ca="1" si="2"/>
        <v>1074.2120792850512</v>
      </c>
      <c r="BJ14">
        <f t="shared" ca="1" si="3"/>
        <v>1004.7921693371171</v>
      </c>
      <c r="BK14">
        <f t="shared" ca="1" si="4"/>
        <v>0</v>
      </c>
    </row>
    <row r="15" spans="1:63" x14ac:dyDescent="0.25">
      <c r="A15">
        <f t="shared" si="1"/>
        <v>900</v>
      </c>
      <c r="B15">
        <f t="shared" ca="1" si="2"/>
        <v>912.33384821299012</v>
      </c>
      <c r="C15">
        <f t="shared" ca="1" si="2"/>
        <v>945.77760402892818</v>
      </c>
      <c r="D15">
        <f t="shared" ca="1" si="2"/>
        <v>942.45473752212013</v>
      </c>
      <c r="E15">
        <f t="shared" ca="1" si="2"/>
        <v>926.50093537528994</v>
      </c>
      <c r="F15">
        <f t="shared" ca="1" si="2"/>
        <v>913.20716846619234</v>
      </c>
      <c r="G15">
        <f t="shared" ca="1" si="2"/>
        <v>919.2314357617073</v>
      </c>
      <c r="H15">
        <f t="shared" ca="1" si="2"/>
        <v>915.73068933840364</v>
      </c>
      <c r="I15">
        <f t="shared" ca="1" si="2"/>
        <v>913.69686724382655</v>
      </c>
      <c r="J15">
        <f t="shared" ca="1" si="2"/>
        <v>944.10070072291285</v>
      </c>
      <c r="K15">
        <f t="shared" ca="1" si="2"/>
        <v>978.7816140860798</v>
      </c>
      <c r="L15">
        <f t="shared" ca="1" si="2"/>
        <v>957.37928521661661</v>
      </c>
      <c r="M15">
        <f t="shared" ca="1" si="2"/>
        <v>949.53909627620999</v>
      </c>
      <c r="N15">
        <f t="shared" ca="1" si="2"/>
        <v>945.78321695419038</v>
      </c>
      <c r="O15">
        <f t="shared" ca="1" si="2"/>
        <v>925.16880717099707</v>
      </c>
      <c r="P15">
        <f t="shared" ca="1" si="2"/>
        <v>935.33361966923974</v>
      </c>
      <c r="Q15">
        <f t="shared" ca="1" si="2"/>
        <v>961.49119898228685</v>
      </c>
      <c r="R15">
        <f t="shared" ca="1" si="2"/>
        <v>978.34886226559718</v>
      </c>
      <c r="S15">
        <f t="shared" ca="1" si="2"/>
        <v>971.22659550998094</v>
      </c>
      <c r="T15">
        <f t="shared" ca="1" si="2"/>
        <v>984.09383649587039</v>
      </c>
      <c r="U15">
        <f t="shared" ca="1" si="2"/>
        <v>959.62155666937338</v>
      </c>
      <c r="V15">
        <f t="shared" ca="1" si="2"/>
        <v>924.51586939385686</v>
      </c>
      <c r="W15">
        <f t="shared" ca="1" si="2"/>
        <v>926.71196091031368</v>
      </c>
      <c r="X15">
        <f t="shared" ca="1" si="2"/>
        <v>950.11961485094901</v>
      </c>
      <c r="Y15">
        <f t="shared" ca="1" si="2"/>
        <v>965.88441410574012</v>
      </c>
      <c r="Z15">
        <f t="shared" ca="1" si="2"/>
        <v>955.35465310301231</v>
      </c>
      <c r="AA15">
        <f t="shared" ca="1" si="2"/>
        <v>964.91911312048842</v>
      </c>
      <c r="AB15">
        <f t="shared" ca="1" si="2"/>
        <v>938.95185871356102</v>
      </c>
      <c r="AC15">
        <f t="shared" ca="1" si="2"/>
        <v>945.26752754980726</v>
      </c>
      <c r="AD15">
        <f t="shared" ca="1" si="2"/>
        <v>957.31725895076943</v>
      </c>
      <c r="AE15">
        <f t="shared" ca="1" si="2"/>
        <v>976.4668738048922</v>
      </c>
      <c r="AF15">
        <f t="shared" ca="1" si="2"/>
        <v>996.85956801969758</v>
      </c>
      <c r="AG15">
        <f t="shared" ca="1" si="2"/>
        <v>978.71669684445283</v>
      </c>
      <c r="AH15">
        <f t="shared" ca="1" si="2"/>
        <v>1008.0081795917916</v>
      </c>
      <c r="AI15">
        <f t="shared" ca="1" si="2"/>
        <v>1027.8912756579134</v>
      </c>
      <c r="AJ15">
        <f t="shared" ca="1" si="2"/>
        <v>1007.5594670486247</v>
      </c>
      <c r="AK15">
        <f t="shared" ca="1" si="2"/>
        <v>1010.8033390035395</v>
      </c>
      <c r="AL15">
        <f t="shared" ca="1" si="2"/>
        <v>1010.6864216797825</v>
      </c>
      <c r="AM15">
        <f t="shared" ca="1" si="2"/>
        <v>1039.299382311935</v>
      </c>
      <c r="AN15">
        <f t="shared" ca="1" si="2"/>
        <v>1026.9769478284084</v>
      </c>
      <c r="AO15">
        <f t="shared" ca="1" si="2"/>
        <v>1009.7592383282698</v>
      </c>
      <c r="AP15">
        <f t="shared" ca="1" si="2"/>
        <v>1013.8721429115874</v>
      </c>
      <c r="AQ15">
        <f t="shared" ca="1" si="2"/>
        <v>1048.4822347954262</v>
      </c>
      <c r="AR15">
        <f t="shared" ca="1" si="2"/>
        <v>1073.9333339778893</v>
      </c>
      <c r="AS15">
        <f t="shared" ca="1" si="2"/>
        <v>1089.8116137696454</v>
      </c>
      <c r="AT15">
        <f t="shared" ca="1" si="2"/>
        <v>1127.213872248082</v>
      </c>
      <c r="AU15">
        <f t="shared" ca="1" si="2"/>
        <v>1164.6645054002352</v>
      </c>
      <c r="AV15">
        <f t="shared" ca="1" si="2"/>
        <v>1173.4610683787389</v>
      </c>
      <c r="AW15">
        <f t="shared" ca="1" si="2"/>
        <v>1156.6559891554007</v>
      </c>
      <c r="AX15">
        <f t="shared" ca="1" si="2"/>
        <v>1184.5916994076651</v>
      </c>
      <c r="AY15">
        <f t="shared" ca="1" si="2"/>
        <v>1199.4662784395287</v>
      </c>
      <c r="AZ15">
        <f t="shared" ca="1" si="2"/>
        <v>1233.0751033079312</v>
      </c>
      <c r="BA15">
        <f t="shared" ca="1" si="2"/>
        <v>1204.6831506636343</v>
      </c>
      <c r="BB15">
        <f t="shared" ca="1" si="2"/>
        <v>1206.9307005479925</v>
      </c>
      <c r="BC15">
        <f t="shared" ca="1" si="2"/>
        <v>1197.3088346244065</v>
      </c>
      <c r="BD15">
        <f t="shared" ca="1" si="2"/>
        <v>1176.3735948509532</v>
      </c>
      <c r="BE15">
        <f t="shared" ca="1" si="2"/>
        <v>1227.5384228432581</v>
      </c>
      <c r="BF15">
        <f t="shared" ca="1" si="2"/>
        <v>1212.3134154562454</v>
      </c>
      <c r="BG15">
        <f t="shared" ca="1" si="2"/>
        <v>1211.5351353641067</v>
      </c>
      <c r="BH15">
        <f t="shared" ca="1" si="2"/>
        <v>1181.5252688871058</v>
      </c>
      <c r="BI15">
        <f t="shared" ca="1" si="2"/>
        <v>1194.8198520213975</v>
      </c>
      <c r="BJ15">
        <f t="shared" ca="1" si="3"/>
        <v>1027.5430746530797</v>
      </c>
      <c r="BK15">
        <f t="shared" ca="1" si="4"/>
        <v>0</v>
      </c>
    </row>
    <row r="16" spans="1:63" x14ac:dyDescent="0.25">
      <c r="A16">
        <f t="shared" si="1"/>
        <v>900</v>
      </c>
      <c r="B16">
        <f t="shared" ca="1" si="2"/>
        <v>906.00880889245946</v>
      </c>
      <c r="C16">
        <f t="shared" ca="1" si="2"/>
        <v>926.0907861689459</v>
      </c>
      <c r="D16">
        <f t="shared" ca="1" si="2"/>
        <v>949.85319477461917</v>
      </c>
      <c r="E16">
        <f t="shared" ca="1" si="2"/>
        <v>946.63219762769904</v>
      </c>
      <c r="F16">
        <f t="shared" ca="1" si="2"/>
        <v>922.10177690430544</v>
      </c>
      <c r="G16">
        <f t="shared" ca="1" si="2"/>
        <v>902.76624072134666</v>
      </c>
      <c r="H16">
        <f t="shared" ca="1" si="2"/>
        <v>915.48833024083331</v>
      </c>
      <c r="I16">
        <f t="shared" ca="1" si="2"/>
        <v>918.04321574189464</v>
      </c>
      <c r="J16">
        <f t="shared" ca="1" si="2"/>
        <v>903.56104622676321</v>
      </c>
      <c r="K16">
        <f t="shared" ca="1" si="2"/>
        <v>893.63298497544247</v>
      </c>
      <c r="L16">
        <f t="shared" ca="1" si="2"/>
        <v>909.65455631035388</v>
      </c>
      <c r="M16">
        <f t="shared" ca="1" si="2"/>
        <v>901.43813975035732</v>
      </c>
      <c r="N16">
        <f t="shared" ca="1" si="2"/>
        <v>895.1124757638554</v>
      </c>
      <c r="O16">
        <f t="shared" ca="1" si="2"/>
        <v>889.72883941026294</v>
      </c>
      <c r="P16">
        <f t="shared" ca="1" si="2"/>
        <v>876.4018126955873</v>
      </c>
      <c r="Q16">
        <f t="shared" ref="Q16:BI16" ca="1" si="5">P16*EXP(($B$6-$B$7-$B$9*$B$9*0.5)*(1/240)+$B$9*NORMSINV(RAND())*SQRT(1/240))</f>
        <v>881.44549678835108</v>
      </c>
      <c r="R16">
        <f t="shared" ca="1" si="5"/>
        <v>878.7863664622032</v>
      </c>
      <c r="S16">
        <f t="shared" ca="1" si="5"/>
        <v>897.67480470196381</v>
      </c>
      <c r="T16">
        <f t="shared" ca="1" si="5"/>
        <v>890.55959481453306</v>
      </c>
      <c r="U16">
        <f t="shared" ca="1" si="5"/>
        <v>890.42823305076467</v>
      </c>
      <c r="V16">
        <f t="shared" ca="1" si="5"/>
        <v>883.87071152415263</v>
      </c>
      <c r="W16">
        <f t="shared" ca="1" si="5"/>
        <v>883.88014556703467</v>
      </c>
      <c r="X16">
        <f t="shared" ca="1" si="5"/>
        <v>899.44293126160323</v>
      </c>
      <c r="Y16">
        <f t="shared" ca="1" si="5"/>
        <v>871.84632345923978</v>
      </c>
      <c r="Z16">
        <f t="shared" ca="1" si="5"/>
        <v>884.99689618912203</v>
      </c>
      <c r="AA16">
        <f t="shared" ca="1" si="5"/>
        <v>882.71823312786012</v>
      </c>
      <c r="AB16">
        <f t="shared" ca="1" si="5"/>
        <v>875.20436899161825</v>
      </c>
      <c r="AC16">
        <f t="shared" ca="1" si="5"/>
        <v>877.64339007414821</v>
      </c>
      <c r="AD16">
        <f t="shared" ca="1" si="5"/>
        <v>885.61634442914021</v>
      </c>
      <c r="AE16">
        <f t="shared" ca="1" si="5"/>
        <v>907.69235227299339</v>
      </c>
      <c r="AF16">
        <f t="shared" ca="1" si="5"/>
        <v>898.43472043362749</v>
      </c>
      <c r="AG16">
        <f t="shared" ca="1" si="5"/>
        <v>881.40816502836356</v>
      </c>
      <c r="AH16">
        <f t="shared" ca="1" si="5"/>
        <v>874.69900437190438</v>
      </c>
      <c r="AI16">
        <f t="shared" ca="1" si="5"/>
        <v>845.12604110067332</v>
      </c>
      <c r="AJ16">
        <f t="shared" ca="1" si="5"/>
        <v>817.3676455659687</v>
      </c>
      <c r="AK16">
        <f t="shared" ca="1" si="5"/>
        <v>817.59079371144389</v>
      </c>
      <c r="AL16">
        <f t="shared" ca="1" si="5"/>
        <v>829.96742466282137</v>
      </c>
      <c r="AM16">
        <f t="shared" ca="1" si="5"/>
        <v>830.58412442437088</v>
      </c>
      <c r="AN16">
        <f t="shared" ca="1" si="5"/>
        <v>832.30897948441816</v>
      </c>
      <c r="AO16">
        <f t="shared" ca="1" si="5"/>
        <v>847.39385273522203</v>
      </c>
      <c r="AP16">
        <f t="shared" ca="1" si="5"/>
        <v>846.2356071850237</v>
      </c>
      <c r="AQ16">
        <f t="shared" ca="1" si="5"/>
        <v>834.01697222936923</v>
      </c>
      <c r="AR16">
        <f t="shared" ca="1" si="5"/>
        <v>834.85558165926216</v>
      </c>
      <c r="AS16">
        <f t="shared" ca="1" si="5"/>
        <v>853.35396721241545</v>
      </c>
      <c r="AT16">
        <f t="shared" ca="1" si="5"/>
        <v>836.57004184476523</v>
      </c>
      <c r="AU16">
        <f t="shared" ca="1" si="5"/>
        <v>837.28348225754644</v>
      </c>
      <c r="AV16">
        <f t="shared" ca="1" si="5"/>
        <v>846.57167805468021</v>
      </c>
      <c r="AW16">
        <f t="shared" ca="1" si="5"/>
        <v>859.4814456065601</v>
      </c>
      <c r="AX16">
        <f t="shared" ca="1" si="5"/>
        <v>837.63525010084959</v>
      </c>
      <c r="AY16">
        <f t="shared" ca="1" si="5"/>
        <v>828.0019164699055</v>
      </c>
      <c r="AZ16">
        <f t="shared" ca="1" si="5"/>
        <v>799.62804784891694</v>
      </c>
      <c r="BA16">
        <f t="shared" ca="1" si="5"/>
        <v>778.987416351457</v>
      </c>
      <c r="BB16">
        <f t="shared" ca="1" si="5"/>
        <v>759.424176361337</v>
      </c>
      <c r="BC16">
        <f t="shared" ca="1" si="5"/>
        <v>771.15589012757323</v>
      </c>
      <c r="BD16">
        <f t="shared" ca="1" si="5"/>
        <v>748.6528571918268</v>
      </c>
      <c r="BE16">
        <f t="shared" ca="1" si="5"/>
        <v>763.03257147365866</v>
      </c>
      <c r="BF16">
        <f t="shared" ca="1" si="5"/>
        <v>785.90878756257871</v>
      </c>
      <c r="BG16">
        <f t="shared" ca="1" si="5"/>
        <v>790.36233354483386</v>
      </c>
      <c r="BH16">
        <f t="shared" ca="1" si="5"/>
        <v>793.2153423027687</v>
      </c>
      <c r="BI16">
        <f t="shared" ca="1" si="5"/>
        <v>766.33094248111888</v>
      </c>
      <c r="BJ16">
        <f t="shared" ca="1" si="3"/>
        <v>860.55583046401159</v>
      </c>
      <c r="BK16">
        <f t="shared" ca="1" si="4"/>
        <v>93.054407625927539</v>
      </c>
    </row>
    <row r="17" spans="1:63" x14ac:dyDescent="0.25">
      <c r="A17">
        <f t="shared" si="1"/>
        <v>900</v>
      </c>
      <c r="B17">
        <f t="shared" ref="B17:BI21" ca="1" si="6">A17*EXP(($B$6-$B$7-$B$9*$B$9*0.5)*(1/240)+$B$9*NORMSINV(RAND())*SQRT(1/240))</f>
        <v>883.35923038058718</v>
      </c>
      <c r="C17">
        <f t="shared" ca="1" si="6"/>
        <v>886.93400996170647</v>
      </c>
      <c r="D17">
        <f t="shared" ca="1" si="6"/>
        <v>864.22552116353052</v>
      </c>
      <c r="E17">
        <f t="shared" ca="1" si="6"/>
        <v>864.45155362214609</v>
      </c>
      <c r="F17">
        <f t="shared" ca="1" si="6"/>
        <v>886.28385768331145</v>
      </c>
      <c r="G17">
        <f t="shared" ca="1" si="6"/>
        <v>879.63644985464941</v>
      </c>
      <c r="H17">
        <f t="shared" ca="1" si="6"/>
        <v>873.25136207831997</v>
      </c>
      <c r="I17">
        <f t="shared" ca="1" si="6"/>
        <v>885.79384085153561</v>
      </c>
      <c r="J17">
        <f t="shared" ca="1" si="6"/>
        <v>871.41366152457738</v>
      </c>
      <c r="K17">
        <f t="shared" ca="1" si="6"/>
        <v>852.39809605553785</v>
      </c>
      <c r="L17">
        <f t="shared" ca="1" si="6"/>
        <v>828.24796946335641</v>
      </c>
      <c r="M17">
        <f t="shared" ca="1" si="6"/>
        <v>820.96056099428381</v>
      </c>
      <c r="N17">
        <f t="shared" ca="1" si="6"/>
        <v>804.13150989151393</v>
      </c>
      <c r="O17">
        <f t="shared" ca="1" si="6"/>
        <v>793.49283191762049</v>
      </c>
      <c r="P17">
        <f t="shared" ca="1" si="6"/>
        <v>784.79468514282826</v>
      </c>
      <c r="Q17">
        <f t="shared" ca="1" si="6"/>
        <v>795.88086342451948</v>
      </c>
      <c r="R17">
        <f t="shared" ca="1" si="6"/>
        <v>805.10660957486425</v>
      </c>
      <c r="S17">
        <f t="shared" ca="1" si="6"/>
        <v>797.90652212794203</v>
      </c>
      <c r="T17">
        <f t="shared" ca="1" si="6"/>
        <v>784.90747378585752</v>
      </c>
      <c r="U17">
        <f t="shared" ca="1" si="6"/>
        <v>792.67479865355403</v>
      </c>
      <c r="V17">
        <f t="shared" ca="1" si="6"/>
        <v>786.52375599957918</v>
      </c>
      <c r="W17">
        <f t="shared" ca="1" si="6"/>
        <v>806.65925478501094</v>
      </c>
      <c r="X17">
        <f t="shared" ca="1" si="6"/>
        <v>792.85610501696544</v>
      </c>
      <c r="Y17">
        <f t="shared" ca="1" si="6"/>
        <v>821.72530846929646</v>
      </c>
      <c r="Z17">
        <f t="shared" ca="1" si="6"/>
        <v>814.73876381754758</v>
      </c>
      <c r="AA17">
        <f t="shared" ca="1" si="6"/>
        <v>817.2250756631247</v>
      </c>
      <c r="AB17">
        <f t="shared" ca="1" si="6"/>
        <v>790.36557906882581</v>
      </c>
      <c r="AC17">
        <f t="shared" ca="1" si="6"/>
        <v>790.39588529391847</v>
      </c>
      <c r="AD17">
        <f t="shared" ca="1" si="6"/>
        <v>803.7335327938722</v>
      </c>
      <c r="AE17">
        <f t="shared" ca="1" si="6"/>
        <v>787.17313802621743</v>
      </c>
      <c r="AF17">
        <f t="shared" ca="1" si="6"/>
        <v>799.28948748962011</v>
      </c>
      <c r="AG17">
        <f t="shared" ca="1" si="6"/>
        <v>790.34354972647395</v>
      </c>
      <c r="AH17">
        <f t="shared" ca="1" si="6"/>
        <v>812.23708008068263</v>
      </c>
      <c r="AI17">
        <f t="shared" ca="1" si="6"/>
        <v>808.06485498382483</v>
      </c>
      <c r="AJ17">
        <f t="shared" ca="1" si="6"/>
        <v>798.49351869965858</v>
      </c>
      <c r="AK17">
        <f t="shared" ca="1" si="6"/>
        <v>798.3327562665778</v>
      </c>
      <c r="AL17">
        <f t="shared" ca="1" si="6"/>
        <v>809.29762510389287</v>
      </c>
      <c r="AM17">
        <f t="shared" ca="1" si="6"/>
        <v>807.27169142499224</v>
      </c>
      <c r="AN17">
        <f t="shared" ca="1" si="6"/>
        <v>825.94781633244224</v>
      </c>
      <c r="AO17">
        <f t="shared" ca="1" si="6"/>
        <v>827.78683651742119</v>
      </c>
      <c r="AP17">
        <f t="shared" ca="1" si="6"/>
        <v>830.60345395940658</v>
      </c>
      <c r="AQ17">
        <f t="shared" ca="1" si="6"/>
        <v>826.42339187879099</v>
      </c>
      <c r="AR17">
        <f t="shared" ca="1" si="6"/>
        <v>838.0854466175067</v>
      </c>
      <c r="AS17">
        <f t="shared" ca="1" si="6"/>
        <v>845.84525713385256</v>
      </c>
      <c r="AT17">
        <f t="shared" ca="1" si="6"/>
        <v>846.77683383440046</v>
      </c>
      <c r="AU17">
        <f t="shared" ca="1" si="6"/>
        <v>829.97881407570583</v>
      </c>
      <c r="AV17">
        <f t="shared" ca="1" si="6"/>
        <v>806.20179235721935</v>
      </c>
      <c r="AW17">
        <f t="shared" ca="1" si="6"/>
        <v>788.05177786306183</v>
      </c>
      <c r="AX17">
        <f t="shared" ca="1" si="6"/>
        <v>822.10345880877401</v>
      </c>
      <c r="AY17">
        <f t="shared" ca="1" si="6"/>
        <v>804.14191910886484</v>
      </c>
      <c r="AZ17">
        <f t="shared" ca="1" si="6"/>
        <v>815.28366117167639</v>
      </c>
      <c r="BA17">
        <f t="shared" ca="1" si="6"/>
        <v>812.11939604312363</v>
      </c>
      <c r="BB17">
        <f t="shared" ca="1" si="6"/>
        <v>826.71960952220809</v>
      </c>
      <c r="BC17">
        <f t="shared" ca="1" si="6"/>
        <v>825.25074697929392</v>
      </c>
      <c r="BD17">
        <f t="shared" ca="1" si="6"/>
        <v>843.33750597518372</v>
      </c>
      <c r="BE17">
        <f t="shared" ca="1" si="6"/>
        <v>871.45454295053651</v>
      </c>
      <c r="BF17">
        <f t="shared" ca="1" si="6"/>
        <v>882.69079304030595</v>
      </c>
      <c r="BG17">
        <f t="shared" ca="1" si="6"/>
        <v>867.81519826729448</v>
      </c>
      <c r="BH17">
        <f t="shared" ca="1" si="6"/>
        <v>851.52026214374371</v>
      </c>
      <c r="BI17">
        <f t="shared" ca="1" si="6"/>
        <v>872.72517695082786</v>
      </c>
      <c r="BJ17">
        <f t="shared" ca="1" si="3"/>
        <v>827.07282069498308</v>
      </c>
      <c r="BK17">
        <f t="shared" ca="1" si="4"/>
        <v>0</v>
      </c>
    </row>
    <row r="18" spans="1:63" x14ac:dyDescent="0.25">
      <c r="A18">
        <f t="shared" si="1"/>
        <v>900</v>
      </c>
      <c r="B18">
        <f t="shared" ca="1" si="6"/>
        <v>919.29886331431931</v>
      </c>
      <c r="C18">
        <f t="shared" ca="1" si="6"/>
        <v>911.80841413857047</v>
      </c>
      <c r="D18">
        <f t="shared" ca="1" si="6"/>
        <v>916.23485987348681</v>
      </c>
      <c r="E18">
        <f t="shared" ca="1" si="6"/>
        <v>926.07390259946294</v>
      </c>
      <c r="F18">
        <f t="shared" ca="1" si="6"/>
        <v>922.1586519293304</v>
      </c>
      <c r="G18">
        <f t="shared" ca="1" si="6"/>
        <v>926.85973389039657</v>
      </c>
      <c r="H18">
        <f t="shared" ca="1" si="6"/>
        <v>915.14730735453224</v>
      </c>
      <c r="I18">
        <f t="shared" ca="1" si="6"/>
        <v>909.34919330516345</v>
      </c>
      <c r="J18">
        <f t="shared" ca="1" si="6"/>
        <v>907.68995885578033</v>
      </c>
      <c r="K18">
        <f t="shared" ca="1" si="6"/>
        <v>901.0431824130917</v>
      </c>
      <c r="L18">
        <f t="shared" ca="1" si="6"/>
        <v>898.34098284902257</v>
      </c>
      <c r="M18">
        <f t="shared" ca="1" si="6"/>
        <v>891.24314450781571</v>
      </c>
      <c r="N18">
        <f t="shared" ca="1" si="6"/>
        <v>871.97437062927042</v>
      </c>
      <c r="O18">
        <f t="shared" ca="1" si="6"/>
        <v>881.17453872203612</v>
      </c>
      <c r="P18">
        <f t="shared" ca="1" si="6"/>
        <v>880.48505566599965</v>
      </c>
      <c r="Q18">
        <f t="shared" ca="1" si="6"/>
        <v>883.62129579323289</v>
      </c>
      <c r="R18">
        <f t="shared" ca="1" si="6"/>
        <v>893.90366384131073</v>
      </c>
      <c r="S18">
        <f t="shared" ca="1" si="6"/>
        <v>911.91108161562931</v>
      </c>
      <c r="T18">
        <f t="shared" ca="1" si="6"/>
        <v>926.64239472257259</v>
      </c>
      <c r="U18">
        <f t="shared" ca="1" si="6"/>
        <v>929.28037945992673</v>
      </c>
      <c r="V18">
        <f t="shared" ca="1" si="6"/>
        <v>929.8458217475013</v>
      </c>
      <c r="W18">
        <f t="shared" ca="1" si="6"/>
        <v>962.6201802407644</v>
      </c>
      <c r="X18">
        <f t="shared" ca="1" si="6"/>
        <v>971.66616919789578</v>
      </c>
      <c r="Y18">
        <f t="shared" ca="1" si="6"/>
        <v>953.72411283175734</v>
      </c>
      <c r="Z18">
        <f t="shared" ca="1" si="6"/>
        <v>936.20489252787468</v>
      </c>
      <c r="AA18">
        <f t="shared" ca="1" si="6"/>
        <v>941.94020395180701</v>
      </c>
      <c r="AB18">
        <f t="shared" ca="1" si="6"/>
        <v>939.14196571435934</v>
      </c>
      <c r="AC18">
        <f t="shared" ca="1" si="6"/>
        <v>912.98652710925842</v>
      </c>
      <c r="AD18">
        <f t="shared" ca="1" si="6"/>
        <v>941.39972397136592</v>
      </c>
      <c r="AE18">
        <f t="shared" ca="1" si="6"/>
        <v>935.46064326087662</v>
      </c>
      <c r="AF18">
        <f t="shared" ca="1" si="6"/>
        <v>940.02269220396067</v>
      </c>
      <c r="AG18">
        <f t="shared" ca="1" si="6"/>
        <v>941.04282150867016</v>
      </c>
      <c r="AH18">
        <f t="shared" ca="1" si="6"/>
        <v>953.90441875276349</v>
      </c>
      <c r="AI18">
        <f t="shared" ca="1" si="6"/>
        <v>964.13877050697533</v>
      </c>
      <c r="AJ18">
        <f t="shared" ca="1" si="6"/>
        <v>985.30902197743012</v>
      </c>
      <c r="AK18">
        <f t="shared" ca="1" si="6"/>
        <v>978.97357458420254</v>
      </c>
      <c r="AL18">
        <f t="shared" ca="1" si="6"/>
        <v>993.97407320343734</v>
      </c>
      <c r="AM18">
        <f t="shared" ca="1" si="6"/>
        <v>987.38098308395786</v>
      </c>
      <c r="AN18">
        <f t="shared" ca="1" si="6"/>
        <v>989.52678426190198</v>
      </c>
      <c r="AO18">
        <f t="shared" ca="1" si="6"/>
        <v>995.99279029687921</v>
      </c>
      <c r="AP18">
        <f t="shared" ca="1" si="6"/>
        <v>1002.5340131776203</v>
      </c>
      <c r="AQ18">
        <f t="shared" ca="1" si="6"/>
        <v>1011.8661301475255</v>
      </c>
      <c r="AR18">
        <f t="shared" ca="1" si="6"/>
        <v>1012.4276174284882</v>
      </c>
      <c r="AS18">
        <f t="shared" ca="1" si="6"/>
        <v>1033.5854380842266</v>
      </c>
      <c r="AT18">
        <f t="shared" ca="1" si="6"/>
        <v>1074.1565188907825</v>
      </c>
      <c r="AU18">
        <f t="shared" ca="1" si="6"/>
        <v>1069.9067395734921</v>
      </c>
      <c r="AV18">
        <f t="shared" ca="1" si="6"/>
        <v>1075.171873795611</v>
      </c>
      <c r="AW18">
        <f t="shared" ca="1" si="6"/>
        <v>1051.4265451874737</v>
      </c>
      <c r="AX18">
        <f t="shared" ca="1" si="6"/>
        <v>1053.9489846988513</v>
      </c>
      <c r="AY18">
        <f t="shared" ca="1" si="6"/>
        <v>1064.1485339830417</v>
      </c>
      <c r="AZ18">
        <f t="shared" ca="1" si="6"/>
        <v>1042.9415480472785</v>
      </c>
      <c r="BA18">
        <f t="shared" ca="1" si="6"/>
        <v>1039.7926441182242</v>
      </c>
      <c r="BB18">
        <f t="shared" ca="1" si="6"/>
        <v>1057.829481197298</v>
      </c>
      <c r="BC18">
        <f t="shared" ca="1" si="6"/>
        <v>1045.3993020609066</v>
      </c>
      <c r="BD18">
        <f t="shared" ca="1" si="6"/>
        <v>1054.8331854437974</v>
      </c>
      <c r="BE18">
        <f t="shared" ca="1" si="6"/>
        <v>1070.1240398606874</v>
      </c>
      <c r="BF18">
        <f t="shared" ca="1" si="6"/>
        <v>1066.6427580021996</v>
      </c>
      <c r="BG18">
        <f t="shared" ca="1" si="6"/>
        <v>1052.6826049753804</v>
      </c>
      <c r="BH18">
        <f t="shared" ca="1" si="6"/>
        <v>1064.0051085379575</v>
      </c>
      <c r="BI18">
        <f t="shared" ca="1" si="6"/>
        <v>1038.1587463556687</v>
      </c>
      <c r="BJ18">
        <f t="shared" ca="1" si="3"/>
        <v>969.85375344231318</v>
      </c>
      <c r="BK18">
        <f t="shared" ca="1" si="4"/>
        <v>0</v>
      </c>
    </row>
    <row r="19" spans="1:63" x14ac:dyDescent="0.25">
      <c r="A19">
        <f t="shared" si="1"/>
        <v>900</v>
      </c>
      <c r="B19">
        <f t="shared" ca="1" si="6"/>
        <v>912.27128177636325</v>
      </c>
      <c r="C19">
        <f t="shared" ca="1" si="6"/>
        <v>935.38320284478641</v>
      </c>
      <c r="D19">
        <f t="shared" ca="1" si="6"/>
        <v>911.06299082099633</v>
      </c>
      <c r="E19">
        <f t="shared" ca="1" si="6"/>
        <v>918.88322218442784</v>
      </c>
      <c r="F19">
        <f t="shared" ca="1" si="6"/>
        <v>916.65766346304827</v>
      </c>
      <c r="G19">
        <f t="shared" ca="1" si="6"/>
        <v>916.9335332849696</v>
      </c>
      <c r="H19">
        <f t="shared" ca="1" si="6"/>
        <v>942.02282990582364</v>
      </c>
      <c r="I19">
        <f t="shared" ca="1" si="6"/>
        <v>968.02599940374716</v>
      </c>
      <c r="J19">
        <f t="shared" ca="1" si="6"/>
        <v>953.56481377445925</v>
      </c>
      <c r="K19">
        <f t="shared" ca="1" si="6"/>
        <v>945.18165098422037</v>
      </c>
      <c r="L19">
        <f t="shared" ca="1" si="6"/>
        <v>952.82762937376526</v>
      </c>
      <c r="M19">
        <f t="shared" ca="1" si="6"/>
        <v>947.19962422021956</v>
      </c>
      <c r="N19">
        <f t="shared" ca="1" si="6"/>
        <v>957.98430735977274</v>
      </c>
      <c r="O19">
        <f t="shared" ca="1" si="6"/>
        <v>939.00101531819257</v>
      </c>
      <c r="P19">
        <f t="shared" ca="1" si="6"/>
        <v>936.60100081070129</v>
      </c>
      <c r="Q19">
        <f t="shared" ca="1" si="6"/>
        <v>967.40247842221345</v>
      </c>
      <c r="R19">
        <f t="shared" ca="1" si="6"/>
        <v>986.65079677287144</v>
      </c>
      <c r="S19">
        <f t="shared" ca="1" si="6"/>
        <v>992.29743750261014</v>
      </c>
      <c r="T19">
        <f t="shared" ca="1" si="6"/>
        <v>973.15282707253516</v>
      </c>
      <c r="U19">
        <f t="shared" ca="1" si="6"/>
        <v>995.770674680409</v>
      </c>
      <c r="V19">
        <f t="shared" ca="1" si="6"/>
        <v>987.7825578516107</v>
      </c>
      <c r="W19">
        <f t="shared" ca="1" si="6"/>
        <v>987.29466540129454</v>
      </c>
      <c r="X19">
        <f t="shared" ca="1" si="6"/>
        <v>991.11951254521227</v>
      </c>
      <c r="Y19">
        <f t="shared" ca="1" si="6"/>
        <v>967.46494561124302</v>
      </c>
      <c r="Z19">
        <f t="shared" ca="1" si="6"/>
        <v>981.06730410295836</v>
      </c>
      <c r="AA19">
        <f t="shared" ca="1" si="6"/>
        <v>963.56488416298259</v>
      </c>
      <c r="AB19">
        <f t="shared" ca="1" si="6"/>
        <v>979.29817194401198</v>
      </c>
      <c r="AC19">
        <f t="shared" ca="1" si="6"/>
        <v>986.71343405683422</v>
      </c>
      <c r="AD19">
        <f t="shared" ca="1" si="6"/>
        <v>985.10402882795006</v>
      </c>
      <c r="AE19">
        <f t="shared" ca="1" si="6"/>
        <v>1015.6850641360429</v>
      </c>
      <c r="AF19">
        <f t="shared" ca="1" si="6"/>
        <v>1003.6805791532197</v>
      </c>
      <c r="AG19">
        <f t="shared" ca="1" si="6"/>
        <v>1013.0737313649671</v>
      </c>
      <c r="AH19">
        <f t="shared" ca="1" si="6"/>
        <v>1012.5352208426028</v>
      </c>
      <c r="AI19">
        <f t="shared" ca="1" si="6"/>
        <v>1015.9300111036888</v>
      </c>
      <c r="AJ19">
        <f t="shared" ca="1" si="6"/>
        <v>1024.0915696780414</v>
      </c>
      <c r="AK19">
        <f t="shared" ca="1" si="6"/>
        <v>1006.4046141229596</v>
      </c>
      <c r="AL19">
        <f t="shared" ca="1" si="6"/>
        <v>1032.4531762480171</v>
      </c>
      <c r="AM19">
        <f t="shared" ca="1" si="6"/>
        <v>1032.8352189947557</v>
      </c>
      <c r="AN19">
        <f t="shared" ca="1" si="6"/>
        <v>987.83068987957506</v>
      </c>
      <c r="AO19">
        <f t="shared" ca="1" si="6"/>
        <v>991.43462214059571</v>
      </c>
      <c r="AP19">
        <f t="shared" ca="1" si="6"/>
        <v>971.34616759987432</v>
      </c>
      <c r="AQ19">
        <f t="shared" ca="1" si="6"/>
        <v>1000.9985659698156</v>
      </c>
      <c r="AR19">
        <f t="shared" ca="1" si="6"/>
        <v>995.80565910286668</v>
      </c>
      <c r="AS19">
        <f t="shared" ca="1" si="6"/>
        <v>1001.4313803916635</v>
      </c>
      <c r="AT19">
        <f t="shared" ca="1" si="6"/>
        <v>997.83499025252183</v>
      </c>
      <c r="AU19">
        <f t="shared" ca="1" si="6"/>
        <v>1011.8896303307547</v>
      </c>
      <c r="AV19">
        <f t="shared" ca="1" si="6"/>
        <v>1054.3612929558014</v>
      </c>
      <c r="AW19">
        <f t="shared" ca="1" si="6"/>
        <v>1063.422751365636</v>
      </c>
      <c r="AX19">
        <f t="shared" ca="1" si="6"/>
        <v>1065.6712995874725</v>
      </c>
      <c r="AY19">
        <f t="shared" ca="1" si="6"/>
        <v>1083.6207553934134</v>
      </c>
      <c r="AZ19">
        <f t="shared" ca="1" si="6"/>
        <v>1075.8001119795597</v>
      </c>
      <c r="BA19">
        <f t="shared" ca="1" si="6"/>
        <v>1063.7849660073882</v>
      </c>
      <c r="BB19">
        <f t="shared" ca="1" si="6"/>
        <v>1011.2573029833449</v>
      </c>
      <c r="BC19">
        <f t="shared" ca="1" si="6"/>
        <v>982.97734059754532</v>
      </c>
      <c r="BD19">
        <f t="shared" ca="1" si="6"/>
        <v>983.22216014810135</v>
      </c>
      <c r="BE19">
        <f t="shared" ca="1" si="6"/>
        <v>961.64474539823891</v>
      </c>
      <c r="BF19">
        <f t="shared" ca="1" si="6"/>
        <v>962.2701862313653</v>
      </c>
      <c r="BG19">
        <f t="shared" ca="1" si="6"/>
        <v>927.25738549333028</v>
      </c>
      <c r="BH19">
        <f t="shared" ca="1" si="6"/>
        <v>938.92680443723384</v>
      </c>
      <c r="BI19">
        <f t="shared" ca="1" si="6"/>
        <v>939.84315176121004</v>
      </c>
      <c r="BJ19">
        <f t="shared" ca="1" si="3"/>
        <v>982.41976442839075</v>
      </c>
      <c r="BK19">
        <f t="shared" ca="1" si="4"/>
        <v>42.047717490334257</v>
      </c>
    </row>
    <row r="20" spans="1:63" x14ac:dyDescent="0.25">
      <c r="A20">
        <f t="shared" si="1"/>
        <v>900</v>
      </c>
      <c r="B20">
        <f t="shared" ca="1" si="6"/>
        <v>901.390710383439</v>
      </c>
      <c r="C20">
        <f t="shared" ca="1" si="6"/>
        <v>905.54961465056499</v>
      </c>
      <c r="D20">
        <f t="shared" ca="1" si="6"/>
        <v>939.11267530488249</v>
      </c>
      <c r="E20">
        <f t="shared" ca="1" si="6"/>
        <v>915.54120808606797</v>
      </c>
      <c r="F20">
        <f t="shared" ca="1" si="6"/>
        <v>902.38520424513513</v>
      </c>
      <c r="G20">
        <f t="shared" ca="1" si="6"/>
        <v>925.40771886129437</v>
      </c>
      <c r="H20">
        <f t="shared" ca="1" si="6"/>
        <v>905.25876565271801</v>
      </c>
      <c r="I20">
        <f t="shared" ca="1" si="6"/>
        <v>935.21475406563025</v>
      </c>
      <c r="J20">
        <f t="shared" ca="1" si="6"/>
        <v>916.89904767248595</v>
      </c>
      <c r="K20">
        <f t="shared" ca="1" si="6"/>
        <v>903.32890418250054</v>
      </c>
      <c r="L20">
        <f t="shared" ca="1" si="6"/>
        <v>910.08513114508003</v>
      </c>
      <c r="M20">
        <f t="shared" ca="1" si="6"/>
        <v>928.797874216629</v>
      </c>
      <c r="N20">
        <f t="shared" ca="1" si="6"/>
        <v>932.92489333414005</v>
      </c>
      <c r="O20">
        <f t="shared" ca="1" si="6"/>
        <v>922.65454356150019</v>
      </c>
      <c r="P20">
        <f t="shared" ca="1" si="6"/>
        <v>940.07749762594619</v>
      </c>
      <c r="Q20">
        <f t="shared" ca="1" si="6"/>
        <v>945.14245479325064</v>
      </c>
      <c r="R20">
        <f t="shared" ca="1" si="6"/>
        <v>943.55107513244116</v>
      </c>
      <c r="S20">
        <f t="shared" ca="1" si="6"/>
        <v>931.16249765613838</v>
      </c>
      <c r="T20">
        <f t="shared" ca="1" si="6"/>
        <v>920.15194845215274</v>
      </c>
      <c r="U20">
        <f t="shared" ca="1" si="6"/>
        <v>893.26169868657553</v>
      </c>
      <c r="V20">
        <f t="shared" ca="1" si="6"/>
        <v>891.80398093428471</v>
      </c>
      <c r="W20">
        <f t="shared" ca="1" si="6"/>
        <v>866.75055225430094</v>
      </c>
      <c r="X20">
        <f t="shared" ca="1" si="6"/>
        <v>905.61728847603081</v>
      </c>
      <c r="Y20">
        <f t="shared" ca="1" si="6"/>
        <v>924.77670964011077</v>
      </c>
      <c r="Z20">
        <f t="shared" ca="1" si="6"/>
        <v>902.07287772836469</v>
      </c>
      <c r="AA20">
        <f t="shared" ca="1" si="6"/>
        <v>900.35988705238651</v>
      </c>
      <c r="AB20">
        <f t="shared" ca="1" si="6"/>
        <v>941.64877898223028</v>
      </c>
      <c r="AC20">
        <f t="shared" ca="1" si="6"/>
        <v>917.72456192227048</v>
      </c>
      <c r="AD20">
        <f t="shared" ca="1" si="6"/>
        <v>929.15017091300308</v>
      </c>
      <c r="AE20">
        <f t="shared" ca="1" si="6"/>
        <v>951.32305433825934</v>
      </c>
      <c r="AF20">
        <f t="shared" ca="1" si="6"/>
        <v>957.95141233529478</v>
      </c>
      <c r="AG20">
        <f t="shared" ca="1" si="6"/>
        <v>944.92692804838873</v>
      </c>
      <c r="AH20">
        <f t="shared" ca="1" si="6"/>
        <v>930.46899871795551</v>
      </c>
      <c r="AI20">
        <f t="shared" ca="1" si="6"/>
        <v>913.39969364835554</v>
      </c>
      <c r="AJ20">
        <f t="shared" ca="1" si="6"/>
        <v>931.3544224205217</v>
      </c>
      <c r="AK20">
        <f t="shared" ca="1" si="6"/>
        <v>934.66569137769864</v>
      </c>
      <c r="AL20">
        <f t="shared" ca="1" si="6"/>
        <v>939.46162942140347</v>
      </c>
      <c r="AM20">
        <f t="shared" ca="1" si="6"/>
        <v>925.96887244410561</v>
      </c>
      <c r="AN20">
        <f t="shared" ca="1" si="6"/>
        <v>943.47127251993561</v>
      </c>
      <c r="AO20">
        <f t="shared" ca="1" si="6"/>
        <v>981.0713777551814</v>
      </c>
      <c r="AP20">
        <f t="shared" ca="1" si="6"/>
        <v>975.22359216836685</v>
      </c>
      <c r="AQ20">
        <f t="shared" ca="1" si="6"/>
        <v>955.0227658288934</v>
      </c>
      <c r="AR20">
        <f t="shared" ca="1" si="6"/>
        <v>986.12166264297366</v>
      </c>
      <c r="AS20">
        <f t="shared" ca="1" si="6"/>
        <v>964.66533732273876</v>
      </c>
      <c r="AT20">
        <f t="shared" ca="1" si="6"/>
        <v>956.43119247190486</v>
      </c>
      <c r="AU20">
        <f t="shared" ca="1" si="6"/>
        <v>945.001098776812</v>
      </c>
      <c r="AV20">
        <f t="shared" ca="1" si="6"/>
        <v>943.19461734425067</v>
      </c>
      <c r="AW20">
        <f t="shared" ca="1" si="6"/>
        <v>940.5524348334925</v>
      </c>
      <c r="AX20">
        <f t="shared" ca="1" si="6"/>
        <v>926.71658433606694</v>
      </c>
      <c r="AY20">
        <f t="shared" ca="1" si="6"/>
        <v>919.34612063616191</v>
      </c>
      <c r="AZ20">
        <f t="shared" ca="1" si="6"/>
        <v>900.04146332934477</v>
      </c>
      <c r="BA20">
        <f t="shared" ca="1" si="6"/>
        <v>895.22829206237225</v>
      </c>
      <c r="BB20">
        <f t="shared" ca="1" si="6"/>
        <v>909.78282880786503</v>
      </c>
      <c r="BC20">
        <f t="shared" ca="1" si="6"/>
        <v>922.53779689950113</v>
      </c>
      <c r="BD20">
        <f t="shared" ca="1" si="6"/>
        <v>943.89582524068283</v>
      </c>
      <c r="BE20">
        <f t="shared" ca="1" si="6"/>
        <v>949.36872992955898</v>
      </c>
      <c r="BF20">
        <f t="shared" ca="1" si="6"/>
        <v>917.59564177270511</v>
      </c>
      <c r="BG20">
        <f t="shared" ca="1" si="6"/>
        <v>918.07248779389738</v>
      </c>
      <c r="BH20">
        <f t="shared" ca="1" si="6"/>
        <v>911.80549713486107</v>
      </c>
      <c r="BI20">
        <f t="shared" ca="1" si="6"/>
        <v>906.14755123445104</v>
      </c>
      <c r="BJ20">
        <f t="shared" ca="1" si="3"/>
        <v>926.86258851156651</v>
      </c>
      <c r="BK20">
        <f t="shared" ca="1" si="4"/>
        <v>20.457710951282458</v>
      </c>
    </row>
    <row r="21" spans="1:63" x14ac:dyDescent="0.25">
      <c r="A21">
        <f t="shared" si="1"/>
        <v>900</v>
      </c>
      <c r="B21">
        <f t="shared" ca="1" si="6"/>
        <v>891.31617396079992</v>
      </c>
      <c r="C21">
        <f t="shared" ca="1" si="6"/>
        <v>890.10127024183817</v>
      </c>
      <c r="D21">
        <f t="shared" ca="1" si="6"/>
        <v>899.43785027267199</v>
      </c>
      <c r="E21">
        <f t="shared" ca="1" si="6"/>
        <v>909.6492013621662</v>
      </c>
      <c r="F21">
        <f t="shared" ca="1" si="6"/>
        <v>893.25945709260679</v>
      </c>
      <c r="G21">
        <f t="shared" ca="1" si="6"/>
        <v>863.62116655750299</v>
      </c>
      <c r="H21">
        <f t="shared" ca="1" si="6"/>
        <v>859.55036100470397</v>
      </c>
      <c r="I21">
        <f t="shared" ca="1" si="6"/>
        <v>865.92615305287416</v>
      </c>
      <c r="J21">
        <f t="shared" ca="1" si="6"/>
        <v>842.66894171558613</v>
      </c>
      <c r="K21">
        <f t="shared" ca="1" si="6"/>
        <v>831.11026316308153</v>
      </c>
      <c r="L21">
        <f t="shared" ca="1" si="6"/>
        <v>835.59703575495291</v>
      </c>
      <c r="M21">
        <f t="shared" ca="1" si="6"/>
        <v>831.72189769547606</v>
      </c>
      <c r="N21">
        <f t="shared" ca="1" si="6"/>
        <v>808.70129573404552</v>
      </c>
      <c r="O21">
        <f t="shared" ca="1" si="6"/>
        <v>807.4942901858708</v>
      </c>
      <c r="P21">
        <f t="shared" ca="1" si="6"/>
        <v>804.1010542594646</v>
      </c>
      <c r="Q21">
        <f t="shared" ref="Q21:BI21" ca="1" si="7">P21*EXP(($B$6-$B$7-$B$9*$B$9*0.5)*(1/240)+$B$9*NORMSINV(RAND())*SQRT(1/240))</f>
        <v>792.37059925300434</v>
      </c>
      <c r="R21">
        <f t="shared" ca="1" si="7"/>
        <v>773.710823288852</v>
      </c>
      <c r="S21">
        <f t="shared" ca="1" si="7"/>
        <v>797.03588062933545</v>
      </c>
      <c r="T21">
        <f t="shared" ca="1" si="7"/>
        <v>793.52634208770291</v>
      </c>
      <c r="U21">
        <f t="shared" ca="1" si="7"/>
        <v>825.23077927577094</v>
      </c>
      <c r="V21">
        <f t="shared" ca="1" si="7"/>
        <v>821.39533252122953</v>
      </c>
      <c r="W21">
        <f t="shared" ca="1" si="7"/>
        <v>814.52383254928645</v>
      </c>
      <c r="X21">
        <f t="shared" ca="1" si="7"/>
        <v>828.09115327802135</v>
      </c>
      <c r="Y21">
        <f t="shared" ca="1" si="7"/>
        <v>796.35007626602078</v>
      </c>
      <c r="Z21">
        <f t="shared" ca="1" si="7"/>
        <v>794.59026979043597</v>
      </c>
      <c r="AA21">
        <f t="shared" ca="1" si="7"/>
        <v>844.51326381195531</v>
      </c>
      <c r="AB21">
        <f t="shared" ca="1" si="7"/>
        <v>849.96181888690035</v>
      </c>
      <c r="AC21">
        <f t="shared" ca="1" si="7"/>
        <v>850.16897187203494</v>
      </c>
      <c r="AD21">
        <f t="shared" ca="1" si="7"/>
        <v>853.7535963928209</v>
      </c>
      <c r="AE21">
        <f t="shared" ca="1" si="7"/>
        <v>880.68921564975824</v>
      </c>
      <c r="AF21">
        <f t="shared" ca="1" si="7"/>
        <v>872.60963460502069</v>
      </c>
      <c r="AG21">
        <f t="shared" ca="1" si="7"/>
        <v>840.07083377928893</v>
      </c>
      <c r="AH21">
        <f t="shared" ca="1" si="7"/>
        <v>819.6288867405849</v>
      </c>
      <c r="AI21">
        <f t="shared" ca="1" si="7"/>
        <v>809.90525798495059</v>
      </c>
      <c r="AJ21">
        <f t="shared" ca="1" si="7"/>
        <v>804.35434514993835</v>
      </c>
      <c r="AK21">
        <f t="shared" ca="1" si="7"/>
        <v>817.99260089501433</v>
      </c>
      <c r="AL21">
        <f t="shared" ca="1" si="7"/>
        <v>828.17919600089101</v>
      </c>
      <c r="AM21">
        <f t="shared" ca="1" si="7"/>
        <v>819.63402467857463</v>
      </c>
      <c r="AN21">
        <f t="shared" ca="1" si="7"/>
        <v>853.922316708111</v>
      </c>
      <c r="AO21">
        <f t="shared" ca="1" si="7"/>
        <v>847.21846174787618</v>
      </c>
      <c r="AP21">
        <f t="shared" ca="1" si="7"/>
        <v>831.91727909156941</v>
      </c>
      <c r="AQ21">
        <f t="shared" ca="1" si="7"/>
        <v>815.71012800267363</v>
      </c>
      <c r="AR21">
        <f t="shared" ca="1" si="7"/>
        <v>809.98402243966427</v>
      </c>
      <c r="AS21">
        <f t="shared" ca="1" si="7"/>
        <v>833.13888412996823</v>
      </c>
      <c r="AT21">
        <f t="shared" ca="1" si="7"/>
        <v>830.24581478797563</v>
      </c>
      <c r="AU21">
        <f t="shared" ca="1" si="7"/>
        <v>823.48266647910532</v>
      </c>
      <c r="AV21">
        <f t="shared" ca="1" si="7"/>
        <v>808.91511254279249</v>
      </c>
      <c r="AW21">
        <f t="shared" ca="1" si="7"/>
        <v>799.55597146963567</v>
      </c>
      <c r="AX21">
        <f t="shared" ca="1" si="7"/>
        <v>806.15360044090005</v>
      </c>
      <c r="AY21">
        <f t="shared" ca="1" si="7"/>
        <v>787.01130037090843</v>
      </c>
      <c r="AZ21">
        <f t="shared" ca="1" si="7"/>
        <v>795.33724933806434</v>
      </c>
      <c r="BA21">
        <f t="shared" ca="1" si="7"/>
        <v>784.94664965259926</v>
      </c>
      <c r="BB21">
        <f t="shared" ca="1" si="7"/>
        <v>789.88110058513621</v>
      </c>
      <c r="BC21">
        <f t="shared" ca="1" si="7"/>
        <v>787.40478889226995</v>
      </c>
      <c r="BD21">
        <f t="shared" ca="1" si="7"/>
        <v>778.58281822626236</v>
      </c>
      <c r="BE21">
        <f t="shared" ca="1" si="7"/>
        <v>811.88983575047314</v>
      </c>
      <c r="BF21">
        <f t="shared" ca="1" si="7"/>
        <v>809.08651575837337</v>
      </c>
      <c r="BG21">
        <f t="shared" ca="1" si="7"/>
        <v>804.59126562799156</v>
      </c>
      <c r="BH21">
        <f t="shared" ca="1" si="7"/>
        <v>788.17196872518832</v>
      </c>
      <c r="BI21">
        <f t="shared" ca="1" si="7"/>
        <v>757.94009402001961</v>
      </c>
      <c r="BJ21">
        <f t="shared" ca="1" si="3"/>
        <v>826.51854085620664</v>
      </c>
      <c r="BK21">
        <f t="shared" ca="1" si="4"/>
        <v>67.726551687768165</v>
      </c>
    </row>
    <row r="22" spans="1:63" x14ac:dyDescent="0.25">
      <c r="A22">
        <f t="shared" si="1"/>
        <v>900</v>
      </c>
      <c r="B22">
        <f t="shared" ref="B22:BI26" ca="1" si="8">A22*EXP(($B$6-$B$7-$B$9*$B$9*0.5)*(1/240)+$B$9*NORMSINV(RAND())*SQRT(1/240))</f>
        <v>914.8923295613796</v>
      </c>
      <c r="C22">
        <f t="shared" ca="1" si="8"/>
        <v>906.61546980540516</v>
      </c>
      <c r="D22">
        <f t="shared" ca="1" si="8"/>
        <v>916.83794003314199</v>
      </c>
      <c r="E22">
        <f t="shared" ca="1" si="8"/>
        <v>883.09118957533713</v>
      </c>
      <c r="F22">
        <f t="shared" ca="1" si="8"/>
        <v>921.08047953707307</v>
      </c>
      <c r="G22">
        <f t="shared" ca="1" si="8"/>
        <v>923.45881538524964</v>
      </c>
      <c r="H22">
        <f t="shared" ca="1" si="8"/>
        <v>896.18590991261033</v>
      </c>
      <c r="I22">
        <f t="shared" ca="1" si="8"/>
        <v>892.74271922232185</v>
      </c>
      <c r="J22">
        <f t="shared" ca="1" si="8"/>
        <v>890.52975731078527</v>
      </c>
      <c r="K22">
        <f t="shared" ca="1" si="8"/>
        <v>877.91471823476934</v>
      </c>
      <c r="L22">
        <f t="shared" ca="1" si="8"/>
        <v>889.1840842077487</v>
      </c>
      <c r="M22">
        <f t="shared" ca="1" si="8"/>
        <v>909.49566805772724</v>
      </c>
      <c r="N22">
        <f t="shared" ca="1" si="8"/>
        <v>889.67727653242707</v>
      </c>
      <c r="O22">
        <f t="shared" ca="1" si="8"/>
        <v>919.66588581800931</v>
      </c>
      <c r="P22">
        <f t="shared" ca="1" si="8"/>
        <v>930.93117152280354</v>
      </c>
      <c r="Q22">
        <f t="shared" ca="1" si="8"/>
        <v>927.85291948556301</v>
      </c>
      <c r="R22">
        <f t="shared" ca="1" si="8"/>
        <v>940.7210358660285</v>
      </c>
      <c r="S22">
        <f t="shared" ca="1" si="8"/>
        <v>924.94733137794924</v>
      </c>
      <c r="T22">
        <f t="shared" ca="1" si="8"/>
        <v>935.42389961371362</v>
      </c>
      <c r="U22">
        <f t="shared" ca="1" si="8"/>
        <v>936.58151121683215</v>
      </c>
      <c r="V22">
        <f t="shared" ca="1" si="8"/>
        <v>940.08382763170255</v>
      </c>
      <c r="W22">
        <f t="shared" ca="1" si="8"/>
        <v>956.73106006510409</v>
      </c>
      <c r="X22">
        <f t="shared" ca="1" si="8"/>
        <v>955.67201889837986</v>
      </c>
      <c r="Y22">
        <f t="shared" ca="1" si="8"/>
        <v>962.28103587349722</v>
      </c>
      <c r="Z22">
        <f t="shared" ca="1" si="8"/>
        <v>963.28960730565757</v>
      </c>
      <c r="AA22">
        <f t="shared" ca="1" si="8"/>
        <v>957.02083123843579</v>
      </c>
      <c r="AB22">
        <f t="shared" ca="1" si="8"/>
        <v>949.22289293130484</v>
      </c>
      <c r="AC22">
        <f t="shared" ca="1" si="8"/>
        <v>935.22677011057897</v>
      </c>
      <c r="AD22">
        <f t="shared" ca="1" si="8"/>
        <v>943.55856002274732</v>
      </c>
      <c r="AE22">
        <f t="shared" ca="1" si="8"/>
        <v>961.45656785945096</v>
      </c>
      <c r="AF22">
        <f t="shared" ca="1" si="8"/>
        <v>946.50618193599894</v>
      </c>
      <c r="AG22">
        <f t="shared" ca="1" si="8"/>
        <v>915.62438257816405</v>
      </c>
      <c r="AH22">
        <f t="shared" ca="1" si="8"/>
        <v>950.10807458586623</v>
      </c>
      <c r="AI22">
        <f t="shared" ca="1" si="8"/>
        <v>965.86351647178401</v>
      </c>
      <c r="AJ22">
        <f t="shared" ca="1" si="8"/>
        <v>984.99626590886123</v>
      </c>
      <c r="AK22">
        <f t="shared" ca="1" si="8"/>
        <v>998.98012162256782</v>
      </c>
      <c r="AL22">
        <f t="shared" ca="1" si="8"/>
        <v>1016.2779612438205</v>
      </c>
      <c r="AM22">
        <f t="shared" ca="1" si="8"/>
        <v>987.62756447697984</v>
      </c>
      <c r="AN22">
        <f t="shared" ca="1" si="8"/>
        <v>1002.7638623185309</v>
      </c>
      <c r="AO22">
        <f t="shared" ca="1" si="8"/>
        <v>1008.7610587485927</v>
      </c>
      <c r="AP22">
        <f t="shared" ca="1" si="8"/>
        <v>1003.6118602486442</v>
      </c>
      <c r="AQ22">
        <f t="shared" ca="1" si="8"/>
        <v>988.16879674493362</v>
      </c>
      <c r="AR22">
        <f t="shared" ca="1" si="8"/>
        <v>983.52375804150336</v>
      </c>
      <c r="AS22">
        <f t="shared" ca="1" si="8"/>
        <v>1011.5756568681732</v>
      </c>
      <c r="AT22">
        <f t="shared" ca="1" si="8"/>
        <v>984.55253698259946</v>
      </c>
      <c r="AU22">
        <f t="shared" ca="1" si="8"/>
        <v>966.89085053299664</v>
      </c>
      <c r="AV22">
        <f t="shared" ca="1" si="8"/>
        <v>950.82789527116154</v>
      </c>
      <c r="AW22">
        <f t="shared" ca="1" si="8"/>
        <v>974.60767778351101</v>
      </c>
      <c r="AX22">
        <f t="shared" ca="1" si="8"/>
        <v>965.11047695719765</v>
      </c>
      <c r="AY22">
        <f t="shared" ca="1" si="8"/>
        <v>985.41790383897614</v>
      </c>
      <c r="AZ22">
        <f t="shared" ca="1" si="8"/>
        <v>1009.6901937262774</v>
      </c>
      <c r="BA22">
        <f t="shared" ca="1" si="8"/>
        <v>971.94066693403749</v>
      </c>
      <c r="BB22">
        <f t="shared" ca="1" si="8"/>
        <v>1010.5250803408982</v>
      </c>
      <c r="BC22">
        <f t="shared" ca="1" si="8"/>
        <v>1002.0489151232763</v>
      </c>
      <c r="BD22">
        <f t="shared" ca="1" si="8"/>
        <v>994.65917076084145</v>
      </c>
      <c r="BE22">
        <f t="shared" ca="1" si="8"/>
        <v>979.9915631662293</v>
      </c>
      <c r="BF22">
        <f t="shared" ca="1" si="8"/>
        <v>961.37063369315536</v>
      </c>
      <c r="BG22">
        <f t="shared" ca="1" si="8"/>
        <v>967.675618132664</v>
      </c>
      <c r="BH22">
        <f t="shared" ca="1" si="8"/>
        <v>948.33133157800478</v>
      </c>
      <c r="BI22">
        <f t="shared" ca="1" si="8"/>
        <v>915.58691810693949</v>
      </c>
      <c r="BJ22">
        <f t="shared" ca="1" si="3"/>
        <v>950.91786522847406</v>
      </c>
      <c r="BK22">
        <f t="shared" ca="1" si="4"/>
        <v>34.892059047650733</v>
      </c>
    </row>
    <row r="23" spans="1:63" x14ac:dyDescent="0.25">
      <c r="A23">
        <f t="shared" si="1"/>
        <v>900</v>
      </c>
      <c r="B23">
        <f t="shared" ca="1" si="8"/>
        <v>907.84292104169378</v>
      </c>
      <c r="C23">
        <f t="shared" ca="1" si="8"/>
        <v>908.19556898325516</v>
      </c>
      <c r="D23">
        <f t="shared" ca="1" si="8"/>
        <v>931.53367929281626</v>
      </c>
      <c r="E23">
        <f t="shared" ca="1" si="8"/>
        <v>920.03698307060347</v>
      </c>
      <c r="F23">
        <f t="shared" ca="1" si="8"/>
        <v>907.70852548712389</v>
      </c>
      <c r="G23">
        <f t="shared" ca="1" si="8"/>
        <v>896.9884022473509</v>
      </c>
      <c r="H23">
        <f t="shared" ca="1" si="8"/>
        <v>896.74114803990994</v>
      </c>
      <c r="I23">
        <f t="shared" ca="1" si="8"/>
        <v>895.45082233648679</v>
      </c>
      <c r="J23">
        <f t="shared" ca="1" si="8"/>
        <v>894.41747821534648</v>
      </c>
      <c r="K23">
        <f t="shared" ca="1" si="8"/>
        <v>864.92759112285535</v>
      </c>
      <c r="L23">
        <f t="shared" ca="1" si="8"/>
        <v>854.95648596666808</v>
      </c>
      <c r="M23">
        <f t="shared" ca="1" si="8"/>
        <v>855.1362239666804</v>
      </c>
      <c r="N23">
        <f t="shared" ca="1" si="8"/>
        <v>832.82315026635843</v>
      </c>
      <c r="O23">
        <f t="shared" ca="1" si="8"/>
        <v>843.5882476929346</v>
      </c>
      <c r="P23">
        <f t="shared" ca="1" si="8"/>
        <v>829.23397145011324</v>
      </c>
      <c r="Q23">
        <f t="shared" ca="1" si="8"/>
        <v>860.71726416953197</v>
      </c>
      <c r="R23">
        <f t="shared" ca="1" si="8"/>
        <v>846.97743783224269</v>
      </c>
      <c r="S23">
        <f t="shared" ca="1" si="8"/>
        <v>871.00173822456202</v>
      </c>
      <c r="T23">
        <f t="shared" ca="1" si="8"/>
        <v>865.0377967114573</v>
      </c>
      <c r="U23">
        <f t="shared" ca="1" si="8"/>
        <v>855.90061625991166</v>
      </c>
      <c r="V23">
        <f t="shared" ca="1" si="8"/>
        <v>848.17790248304141</v>
      </c>
      <c r="W23">
        <f t="shared" ca="1" si="8"/>
        <v>872.52083233248254</v>
      </c>
      <c r="X23">
        <f t="shared" ca="1" si="8"/>
        <v>857.86556388365341</v>
      </c>
      <c r="Y23">
        <f t="shared" ca="1" si="8"/>
        <v>850.65213599975357</v>
      </c>
      <c r="Z23">
        <f t="shared" ca="1" si="8"/>
        <v>848.42702147086345</v>
      </c>
      <c r="AA23">
        <f t="shared" ca="1" si="8"/>
        <v>817.45311428252978</v>
      </c>
      <c r="AB23">
        <f t="shared" ca="1" si="8"/>
        <v>803.33223523005347</v>
      </c>
      <c r="AC23">
        <f t="shared" ca="1" si="8"/>
        <v>801.23727899429252</v>
      </c>
      <c r="AD23">
        <f t="shared" ca="1" si="8"/>
        <v>785.42727807462938</v>
      </c>
      <c r="AE23">
        <f t="shared" ca="1" si="8"/>
        <v>799.67265257181407</v>
      </c>
      <c r="AF23">
        <f t="shared" ca="1" si="8"/>
        <v>810.18801164157094</v>
      </c>
      <c r="AG23">
        <f t="shared" ca="1" si="8"/>
        <v>812.59342849641951</v>
      </c>
      <c r="AH23">
        <f t="shared" ca="1" si="8"/>
        <v>798.43608767100181</v>
      </c>
      <c r="AI23">
        <f t="shared" ca="1" si="8"/>
        <v>824.91890052603912</v>
      </c>
      <c r="AJ23">
        <f t="shared" ca="1" si="8"/>
        <v>805.18151744058912</v>
      </c>
      <c r="AK23">
        <f t="shared" ca="1" si="8"/>
        <v>808.41280572682456</v>
      </c>
      <c r="AL23">
        <f t="shared" ca="1" si="8"/>
        <v>799.09797270770366</v>
      </c>
      <c r="AM23">
        <f t="shared" ca="1" si="8"/>
        <v>794.60003909486932</v>
      </c>
      <c r="AN23">
        <f t="shared" ca="1" si="8"/>
        <v>790.70035887474523</v>
      </c>
      <c r="AO23">
        <f t="shared" ca="1" si="8"/>
        <v>796.69035679539445</v>
      </c>
      <c r="AP23">
        <f t="shared" ca="1" si="8"/>
        <v>784.09217276835955</v>
      </c>
      <c r="AQ23">
        <f t="shared" ca="1" si="8"/>
        <v>801.11222411971698</v>
      </c>
      <c r="AR23">
        <f t="shared" ca="1" si="8"/>
        <v>824.23507431654457</v>
      </c>
      <c r="AS23">
        <f t="shared" ca="1" si="8"/>
        <v>804.01041749827016</v>
      </c>
      <c r="AT23">
        <f t="shared" ca="1" si="8"/>
        <v>820.25643036658926</v>
      </c>
      <c r="AU23">
        <f t="shared" ca="1" si="8"/>
        <v>846.1014142314275</v>
      </c>
      <c r="AV23">
        <f t="shared" ca="1" si="8"/>
        <v>860.3920858300437</v>
      </c>
      <c r="AW23">
        <f t="shared" ca="1" si="8"/>
        <v>834.93352299867945</v>
      </c>
      <c r="AX23">
        <f t="shared" ca="1" si="8"/>
        <v>877.23239256285308</v>
      </c>
      <c r="AY23">
        <f t="shared" ca="1" si="8"/>
        <v>868.28183981649659</v>
      </c>
      <c r="AZ23">
        <f t="shared" ca="1" si="8"/>
        <v>861.17990303688896</v>
      </c>
      <c r="BA23">
        <f t="shared" ca="1" si="8"/>
        <v>852.89004607501477</v>
      </c>
      <c r="BB23">
        <f t="shared" ca="1" si="8"/>
        <v>840.94270138342119</v>
      </c>
      <c r="BC23">
        <f t="shared" ca="1" si="8"/>
        <v>826.23256697833187</v>
      </c>
      <c r="BD23">
        <f t="shared" ca="1" si="8"/>
        <v>816.26593146932805</v>
      </c>
      <c r="BE23">
        <f t="shared" ca="1" si="8"/>
        <v>798.62976496813349</v>
      </c>
      <c r="BF23">
        <f t="shared" ca="1" si="8"/>
        <v>828.06512619609327</v>
      </c>
      <c r="BG23">
        <f t="shared" ca="1" si="8"/>
        <v>798.90965739112937</v>
      </c>
      <c r="BH23">
        <f t="shared" ca="1" si="8"/>
        <v>808.98787775491974</v>
      </c>
      <c r="BI23">
        <f t="shared" ca="1" si="8"/>
        <v>847.4205199226277</v>
      </c>
      <c r="BJ23">
        <f t="shared" ca="1" si="3"/>
        <v>842.04874125182027</v>
      </c>
      <c r="BK23">
        <f t="shared" ca="1" si="4"/>
        <v>0</v>
      </c>
    </row>
    <row r="24" spans="1:63" x14ac:dyDescent="0.25">
      <c r="A24">
        <f t="shared" si="1"/>
        <v>900</v>
      </c>
      <c r="B24">
        <f t="shared" ca="1" si="8"/>
        <v>927.47178528044753</v>
      </c>
      <c r="C24">
        <f t="shared" ca="1" si="8"/>
        <v>936.30518467307741</v>
      </c>
      <c r="D24">
        <f t="shared" ca="1" si="8"/>
        <v>925.08634699078664</v>
      </c>
      <c r="E24">
        <f t="shared" ca="1" si="8"/>
        <v>927.77808950913561</v>
      </c>
      <c r="F24">
        <f t="shared" ca="1" si="8"/>
        <v>921.50671870916108</v>
      </c>
      <c r="G24">
        <f t="shared" ca="1" si="8"/>
        <v>933.46917673841142</v>
      </c>
      <c r="H24">
        <f t="shared" ca="1" si="8"/>
        <v>920.80818346479305</v>
      </c>
      <c r="I24">
        <f t="shared" ca="1" si="8"/>
        <v>916.62267487815279</v>
      </c>
      <c r="J24">
        <f t="shared" ca="1" si="8"/>
        <v>907.53315379962623</v>
      </c>
      <c r="K24">
        <f t="shared" ca="1" si="8"/>
        <v>907.66149437415049</v>
      </c>
      <c r="L24">
        <f t="shared" ca="1" si="8"/>
        <v>906.72428843563011</v>
      </c>
      <c r="M24">
        <f t="shared" ca="1" si="8"/>
        <v>913.04292795464983</v>
      </c>
      <c r="N24">
        <f t="shared" ca="1" si="8"/>
        <v>933.49900657127591</v>
      </c>
      <c r="O24">
        <f t="shared" ca="1" si="8"/>
        <v>969.80240685871638</v>
      </c>
      <c r="P24">
        <f t="shared" ca="1" si="8"/>
        <v>952.47584281527475</v>
      </c>
      <c r="Q24">
        <f t="shared" ca="1" si="8"/>
        <v>940.34094893785755</v>
      </c>
      <c r="R24">
        <f t="shared" ca="1" si="8"/>
        <v>909.03826713962235</v>
      </c>
      <c r="S24">
        <f t="shared" ca="1" si="8"/>
        <v>937.95955745573201</v>
      </c>
      <c r="T24">
        <f t="shared" ca="1" si="8"/>
        <v>932.17826937661744</v>
      </c>
      <c r="U24">
        <f t="shared" ca="1" si="8"/>
        <v>962.18889142931823</v>
      </c>
      <c r="V24">
        <f t="shared" ca="1" si="8"/>
        <v>963.52000710642653</v>
      </c>
      <c r="W24">
        <f t="shared" ca="1" si="8"/>
        <v>925.19608054137166</v>
      </c>
      <c r="X24">
        <f t="shared" ca="1" si="8"/>
        <v>910.93133437796257</v>
      </c>
      <c r="Y24">
        <f t="shared" ca="1" si="8"/>
        <v>905.88447312986148</v>
      </c>
      <c r="Z24">
        <f t="shared" ca="1" si="8"/>
        <v>897.12083356685628</v>
      </c>
      <c r="AA24">
        <f t="shared" ca="1" si="8"/>
        <v>910.79414008980154</v>
      </c>
      <c r="AB24">
        <f t="shared" ca="1" si="8"/>
        <v>926.15353705769621</v>
      </c>
      <c r="AC24">
        <f t="shared" ca="1" si="8"/>
        <v>959.47447570214979</v>
      </c>
      <c r="AD24">
        <f t="shared" ca="1" si="8"/>
        <v>964.1973763689341</v>
      </c>
      <c r="AE24">
        <f t="shared" ca="1" si="8"/>
        <v>976.18936173804389</v>
      </c>
      <c r="AF24">
        <f t="shared" ca="1" si="8"/>
        <v>956.82123546065372</v>
      </c>
      <c r="AG24">
        <f t="shared" ca="1" si="8"/>
        <v>964.41921869174905</v>
      </c>
      <c r="AH24">
        <f t="shared" ca="1" si="8"/>
        <v>962.30390160694981</v>
      </c>
      <c r="AI24">
        <f t="shared" ca="1" si="8"/>
        <v>955.16703750217914</v>
      </c>
      <c r="AJ24">
        <f t="shared" ca="1" si="8"/>
        <v>936.6284821196424</v>
      </c>
      <c r="AK24">
        <f t="shared" ca="1" si="8"/>
        <v>950.15520562837457</v>
      </c>
      <c r="AL24">
        <f t="shared" ca="1" si="8"/>
        <v>954.98958860273194</v>
      </c>
      <c r="AM24">
        <f t="shared" ca="1" si="8"/>
        <v>942.0594267350059</v>
      </c>
      <c r="AN24">
        <f t="shared" ca="1" si="8"/>
        <v>932.60492949458489</v>
      </c>
      <c r="AO24">
        <f t="shared" ca="1" si="8"/>
        <v>940.40738435783646</v>
      </c>
      <c r="AP24">
        <f t="shared" ca="1" si="8"/>
        <v>900.58212968817929</v>
      </c>
      <c r="AQ24">
        <f t="shared" ca="1" si="8"/>
        <v>874.09237161363524</v>
      </c>
      <c r="AR24">
        <f t="shared" ca="1" si="8"/>
        <v>863.26573775083443</v>
      </c>
      <c r="AS24">
        <f t="shared" ca="1" si="8"/>
        <v>848.9777954097375</v>
      </c>
      <c r="AT24">
        <f t="shared" ca="1" si="8"/>
        <v>850.59525244691145</v>
      </c>
      <c r="AU24">
        <f t="shared" ca="1" si="8"/>
        <v>830.73764985687876</v>
      </c>
      <c r="AV24">
        <f t="shared" ca="1" si="8"/>
        <v>817.30179245775923</v>
      </c>
      <c r="AW24">
        <f t="shared" ca="1" si="8"/>
        <v>814.93038397475209</v>
      </c>
      <c r="AX24">
        <f t="shared" ca="1" si="8"/>
        <v>816.77545345796921</v>
      </c>
      <c r="AY24">
        <f t="shared" ca="1" si="8"/>
        <v>825.25703501542625</v>
      </c>
      <c r="AZ24">
        <f t="shared" ca="1" si="8"/>
        <v>849.1847910476597</v>
      </c>
      <c r="BA24">
        <f t="shared" ca="1" si="8"/>
        <v>822.65211596601637</v>
      </c>
      <c r="BB24">
        <f t="shared" ca="1" si="8"/>
        <v>814.65028410299647</v>
      </c>
      <c r="BC24">
        <f t="shared" ca="1" si="8"/>
        <v>775.39919427277323</v>
      </c>
      <c r="BD24">
        <f t="shared" ca="1" si="8"/>
        <v>794.99957178682519</v>
      </c>
      <c r="BE24">
        <f t="shared" ca="1" si="8"/>
        <v>793.77783679633012</v>
      </c>
      <c r="BF24">
        <f t="shared" ca="1" si="8"/>
        <v>798.76963934249477</v>
      </c>
      <c r="BG24">
        <f t="shared" ca="1" si="8"/>
        <v>812.67381544746775</v>
      </c>
      <c r="BH24">
        <f t="shared" ca="1" si="8"/>
        <v>802.89413857232671</v>
      </c>
      <c r="BI24">
        <f t="shared" ca="1" si="8"/>
        <v>797.22369462093445</v>
      </c>
      <c r="BJ24">
        <f t="shared" ca="1" si="3"/>
        <v>898.70904801474046</v>
      </c>
      <c r="BK24">
        <f t="shared" ca="1" si="4"/>
        <v>100.22468208699921</v>
      </c>
    </row>
    <row r="25" spans="1:63" x14ac:dyDescent="0.25">
      <c r="A25">
        <f t="shared" si="1"/>
        <v>900</v>
      </c>
      <c r="B25">
        <f t="shared" ca="1" si="8"/>
        <v>911.63292213449188</v>
      </c>
      <c r="C25">
        <f t="shared" ca="1" si="8"/>
        <v>942.01395659993773</v>
      </c>
      <c r="D25">
        <f t="shared" ca="1" si="8"/>
        <v>929.40585123056178</v>
      </c>
      <c r="E25">
        <f t="shared" ca="1" si="8"/>
        <v>916.55457778653454</v>
      </c>
      <c r="F25">
        <f t="shared" ca="1" si="8"/>
        <v>915.54038032040069</v>
      </c>
      <c r="G25">
        <f t="shared" ca="1" si="8"/>
        <v>923.28397025428478</v>
      </c>
      <c r="H25">
        <f t="shared" ca="1" si="8"/>
        <v>958.33995988915467</v>
      </c>
      <c r="I25">
        <f t="shared" ca="1" si="8"/>
        <v>956.70934226489408</v>
      </c>
      <c r="J25">
        <f t="shared" ca="1" si="8"/>
        <v>974.16893521383406</v>
      </c>
      <c r="K25">
        <f t="shared" ca="1" si="8"/>
        <v>978.64042450685736</v>
      </c>
      <c r="L25">
        <f t="shared" ca="1" si="8"/>
        <v>970.99342967028815</v>
      </c>
      <c r="M25">
        <f t="shared" ca="1" si="8"/>
        <v>960.10113456788486</v>
      </c>
      <c r="N25">
        <f t="shared" ca="1" si="8"/>
        <v>978.57116302645375</v>
      </c>
      <c r="O25">
        <f t="shared" ca="1" si="8"/>
        <v>979.91715537345942</v>
      </c>
      <c r="P25">
        <f t="shared" ca="1" si="8"/>
        <v>978.09015864582409</v>
      </c>
      <c r="Q25">
        <f t="shared" ca="1" si="8"/>
        <v>971.13775152313883</v>
      </c>
      <c r="R25">
        <f t="shared" ca="1" si="8"/>
        <v>971.28962464280892</v>
      </c>
      <c r="S25">
        <f t="shared" ca="1" si="8"/>
        <v>985.84822720099862</v>
      </c>
      <c r="T25">
        <f t="shared" ca="1" si="8"/>
        <v>978.04885382198097</v>
      </c>
      <c r="U25">
        <f t="shared" ca="1" si="8"/>
        <v>969.82006967224117</v>
      </c>
      <c r="V25">
        <f t="shared" ca="1" si="8"/>
        <v>989.54912132204242</v>
      </c>
      <c r="W25">
        <f t="shared" ca="1" si="8"/>
        <v>981.17352121530769</v>
      </c>
      <c r="X25">
        <f t="shared" ca="1" si="8"/>
        <v>982.6484284815715</v>
      </c>
      <c r="Y25">
        <f t="shared" ca="1" si="8"/>
        <v>978.86439527740356</v>
      </c>
      <c r="Z25">
        <f t="shared" ca="1" si="8"/>
        <v>991.37597818334802</v>
      </c>
      <c r="AA25">
        <f t="shared" ca="1" si="8"/>
        <v>969.99835796110779</v>
      </c>
      <c r="AB25">
        <f t="shared" ca="1" si="8"/>
        <v>974.91754951911207</v>
      </c>
      <c r="AC25">
        <f t="shared" ca="1" si="8"/>
        <v>975.20799909171262</v>
      </c>
      <c r="AD25">
        <f t="shared" ca="1" si="8"/>
        <v>978.72031383749197</v>
      </c>
      <c r="AE25">
        <f t="shared" ca="1" si="8"/>
        <v>942.13135148109393</v>
      </c>
      <c r="AF25">
        <f t="shared" ca="1" si="8"/>
        <v>938.29612955561845</v>
      </c>
      <c r="AG25">
        <f t="shared" ca="1" si="8"/>
        <v>951.93596733947834</v>
      </c>
      <c r="AH25">
        <f t="shared" ca="1" si="8"/>
        <v>923.77335033467034</v>
      </c>
      <c r="AI25">
        <f t="shared" ca="1" si="8"/>
        <v>921.29767664793849</v>
      </c>
      <c r="AJ25">
        <f t="shared" ca="1" si="8"/>
        <v>935.68823826087123</v>
      </c>
      <c r="AK25">
        <f t="shared" ca="1" si="8"/>
        <v>909.46851277010444</v>
      </c>
      <c r="AL25">
        <f t="shared" ca="1" si="8"/>
        <v>904.54875446457083</v>
      </c>
      <c r="AM25">
        <f t="shared" ca="1" si="8"/>
        <v>865.94930398739314</v>
      </c>
      <c r="AN25">
        <f t="shared" ca="1" si="8"/>
        <v>851.9680448964782</v>
      </c>
      <c r="AO25">
        <f t="shared" ca="1" si="8"/>
        <v>833.54859126938527</v>
      </c>
      <c r="AP25">
        <f t="shared" ca="1" si="8"/>
        <v>838.61629475798907</v>
      </c>
      <c r="AQ25">
        <f t="shared" ca="1" si="8"/>
        <v>828.63893229345217</v>
      </c>
      <c r="AR25">
        <f t="shared" ca="1" si="8"/>
        <v>829.98086876217587</v>
      </c>
      <c r="AS25">
        <f t="shared" ca="1" si="8"/>
        <v>828.31186787320166</v>
      </c>
      <c r="AT25">
        <f t="shared" ca="1" si="8"/>
        <v>825.9831101487722</v>
      </c>
      <c r="AU25">
        <f t="shared" ca="1" si="8"/>
        <v>835.43014747695509</v>
      </c>
      <c r="AV25">
        <f t="shared" ca="1" si="8"/>
        <v>845.29684263219008</v>
      </c>
      <c r="AW25">
        <f t="shared" ca="1" si="8"/>
        <v>860.62280961937029</v>
      </c>
      <c r="AX25">
        <f t="shared" ca="1" si="8"/>
        <v>873.64140584283132</v>
      </c>
      <c r="AY25">
        <f t="shared" ca="1" si="8"/>
        <v>841.42392925223237</v>
      </c>
      <c r="AZ25">
        <f t="shared" ca="1" si="8"/>
        <v>835.59286757286941</v>
      </c>
      <c r="BA25">
        <f t="shared" ca="1" si="8"/>
        <v>831.03792328079112</v>
      </c>
      <c r="BB25">
        <f t="shared" ca="1" si="8"/>
        <v>844.80446081376044</v>
      </c>
      <c r="BC25">
        <f t="shared" ca="1" si="8"/>
        <v>863.58887730112656</v>
      </c>
      <c r="BD25">
        <f t="shared" ca="1" si="8"/>
        <v>889.8634569969247</v>
      </c>
      <c r="BE25">
        <f t="shared" ca="1" si="8"/>
        <v>881.50364542203408</v>
      </c>
      <c r="BF25">
        <f t="shared" ca="1" si="8"/>
        <v>881.25044232507184</v>
      </c>
      <c r="BG25">
        <f t="shared" ca="1" si="8"/>
        <v>877.39705416309164</v>
      </c>
      <c r="BH25">
        <f t="shared" ca="1" si="8"/>
        <v>866.0912776304848</v>
      </c>
      <c r="BI25">
        <f t="shared" ca="1" si="8"/>
        <v>872.06168213254136</v>
      </c>
      <c r="BJ25">
        <f t="shared" ca="1" si="3"/>
        <v>916.43126836951785</v>
      </c>
      <c r="BK25">
        <f t="shared" ca="1" si="4"/>
        <v>43.818418384736837</v>
      </c>
    </row>
    <row r="26" spans="1:63" x14ac:dyDescent="0.25">
      <c r="A26">
        <f t="shared" si="1"/>
        <v>900</v>
      </c>
      <c r="B26">
        <f t="shared" ca="1" si="8"/>
        <v>894.780412368111</v>
      </c>
      <c r="C26">
        <f t="shared" ca="1" si="8"/>
        <v>901.93270322173805</v>
      </c>
      <c r="D26">
        <f t="shared" ca="1" si="8"/>
        <v>899.15552540501028</v>
      </c>
      <c r="E26">
        <f t="shared" ca="1" si="8"/>
        <v>922.07197547029602</v>
      </c>
      <c r="F26">
        <f t="shared" ca="1" si="8"/>
        <v>928.35832759156403</v>
      </c>
      <c r="G26">
        <f t="shared" ca="1" si="8"/>
        <v>925.47510206568063</v>
      </c>
      <c r="H26">
        <f t="shared" ca="1" si="8"/>
        <v>942.84024392587446</v>
      </c>
      <c r="I26">
        <f t="shared" ca="1" si="8"/>
        <v>948.31836515806322</v>
      </c>
      <c r="J26">
        <f t="shared" ca="1" si="8"/>
        <v>920.72808397503536</v>
      </c>
      <c r="K26">
        <f t="shared" ca="1" si="8"/>
        <v>902.58456631978493</v>
      </c>
      <c r="L26">
        <f t="shared" ca="1" si="8"/>
        <v>922.9459757766723</v>
      </c>
      <c r="M26">
        <f t="shared" ca="1" si="8"/>
        <v>903.474315622684</v>
      </c>
      <c r="N26">
        <f t="shared" ca="1" si="8"/>
        <v>888.61694969489645</v>
      </c>
      <c r="O26">
        <f t="shared" ca="1" si="8"/>
        <v>877.43881922608364</v>
      </c>
      <c r="P26">
        <f t="shared" ca="1" si="8"/>
        <v>882.10774930536945</v>
      </c>
      <c r="Q26">
        <f t="shared" ref="Q26:BI26" ca="1" si="9">P26*EXP(($B$6-$B$7-$B$9*$B$9*0.5)*(1/240)+$B$9*NORMSINV(RAND())*SQRT(1/240))</f>
        <v>844.04755068812972</v>
      </c>
      <c r="R26">
        <f t="shared" ca="1" si="9"/>
        <v>872.4745303058188</v>
      </c>
      <c r="S26">
        <f t="shared" ca="1" si="9"/>
        <v>891.23116222345084</v>
      </c>
      <c r="T26">
        <f t="shared" ca="1" si="9"/>
        <v>886.75546490746751</v>
      </c>
      <c r="U26">
        <f t="shared" ca="1" si="9"/>
        <v>921.3965610045484</v>
      </c>
      <c r="V26">
        <f t="shared" ca="1" si="9"/>
        <v>893.76866261985288</v>
      </c>
      <c r="W26">
        <f t="shared" ca="1" si="9"/>
        <v>912.19297517438088</v>
      </c>
      <c r="X26">
        <f t="shared" ca="1" si="9"/>
        <v>905.63381750751887</v>
      </c>
      <c r="Y26">
        <f t="shared" ca="1" si="9"/>
        <v>917.27819587434885</v>
      </c>
      <c r="Z26">
        <f t="shared" ca="1" si="9"/>
        <v>914.93610073570551</v>
      </c>
      <c r="AA26">
        <f t="shared" ca="1" si="9"/>
        <v>937.80819020879107</v>
      </c>
      <c r="AB26">
        <f t="shared" ca="1" si="9"/>
        <v>943.05540542296342</v>
      </c>
      <c r="AC26">
        <f t="shared" ca="1" si="9"/>
        <v>901.19365691781843</v>
      </c>
      <c r="AD26">
        <f t="shared" ca="1" si="9"/>
        <v>905.41786169877832</v>
      </c>
      <c r="AE26">
        <f t="shared" ca="1" si="9"/>
        <v>883.38219413276124</v>
      </c>
      <c r="AF26">
        <f t="shared" ca="1" si="9"/>
        <v>865.53064887165192</v>
      </c>
      <c r="AG26">
        <f t="shared" ca="1" si="9"/>
        <v>866.10986031421726</v>
      </c>
      <c r="AH26">
        <f t="shared" ca="1" si="9"/>
        <v>890.71049652162651</v>
      </c>
      <c r="AI26">
        <f t="shared" ca="1" si="9"/>
        <v>869.34161223726971</v>
      </c>
      <c r="AJ26">
        <f t="shared" ca="1" si="9"/>
        <v>891.04036197281857</v>
      </c>
      <c r="AK26">
        <f t="shared" ca="1" si="9"/>
        <v>906.58457640067707</v>
      </c>
      <c r="AL26">
        <f t="shared" ca="1" si="9"/>
        <v>890.44207132274994</v>
      </c>
      <c r="AM26">
        <f t="shared" ca="1" si="9"/>
        <v>865.67671105984823</v>
      </c>
      <c r="AN26">
        <f t="shared" ca="1" si="9"/>
        <v>891.89353946235281</v>
      </c>
      <c r="AO26">
        <f t="shared" ca="1" si="9"/>
        <v>909.50858700836159</v>
      </c>
      <c r="AP26">
        <f t="shared" ca="1" si="9"/>
        <v>916.29391104576098</v>
      </c>
      <c r="AQ26">
        <f t="shared" ca="1" si="9"/>
        <v>904.38436307322604</v>
      </c>
      <c r="AR26">
        <f t="shared" ca="1" si="9"/>
        <v>915.17027458350856</v>
      </c>
      <c r="AS26">
        <f t="shared" ca="1" si="9"/>
        <v>913.64407233862858</v>
      </c>
      <c r="AT26">
        <f t="shared" ca="1" si="9"/>
        <v>923.70550300698744</v>
      </c>
      <c r="AU26">
        <f t="shared" ca="1" si="9"/>
        <v>931.37768637458589</v>
      </c>
      <c r="AV26">
        <f t="shared" ca="1" si="9"/>
        <v>911.19744251214411</v>
      </c>
      <c r="AW26">
        <f t="shared" ca="1" si="9"/>
        <v>868.65636045790006</v>
      </c>
      <c r="AX26">
        <f t="shared" ca="1" si="9"/>
        <v>862.46328888328424</v>
      </c>
      <c r="AY26">
        <f t="shared" ca="1" si="9"/>
        <v>879.91742836691367</v>
      </c>
      <c r="AZ26">
        <f t="shared" ca="1" si="9"/>
        <v>869.92860016856764</v>
      </c>
      <c r="BA26">
        <f t="shared" ca="1" si="9"/>
        <v>890.64689636719049</v>
      </c>
      <c r="BB26">
        <f t="shared" ca="1" si="9"/>
        <v>873.12422934259223</v>
      </c>
      <c r="BC26">
        <f t="shared" ca="1" si="9"/>
        <v>838.41588320555718</v>
      </c>
      <c r="BD26">
        <f t="shared" ca="1" si="9"/>
        <v>824.63642360002382</v>
      </c>
      <c r="BE26">
        <f t="shared" ca="1" si="9"/>
        <v>802.15855409860922</v>
      </c>
      <c r="BF26">
        <f t="shared" ca="1" si="9"/>
        <v>810.80506910299061</v>
      </c>
      <c r="BG26">
        <f t="shared" ca="1" si="9"/>
        <v>815.69496906359905</v>
      </c>
      <c r="BH26">
        <f t="shared" ca="1" si="9"/>
        <v>781.13430562830433</v>
      </c>
      <c r="BI26">
        <f t="shared" ca="1" si="9"/>
        <v>765.79091329004564</v>
      </c>
      <c r="BJ26">
        <f t="shared" ca="1" si="3"/>
        <v>889.13747679067501</v>
      </c>
      <c r="BK26">
        <f t="shared" ca="1" si="4"/>
        <v>121.81432788043043</v>
      </c>
    </row>
    <row r="27" spans="1:63" x14ac:dyDescent="0.25">
      <c r="A27">
        <f t="shared" si="1"/>
        <v>900</v>
      </c>
      <c r="B27">
        <f t="shared" ref="B27:BI31" ca="1" si="10">A27*EXP(($B$6-$B$7-$B$9*$B$9*0.5)*(1/240)+$B$9*NORMSINV(RAND())*SQRT(1/240))</f>
        <v>928.31145810088606</v>
      </c>
      <c r="C27">
        <f t="shared" ca="1" si="10"/>
        <v>895.87901900716281</v>
      </c>
      <c r="D27">
        <f t="shared" ca="1" si="10"/>
        <v>944.55026619184036</v>
      </c>
      <c r="E27">
        <f t="shared" ca="1" si="10"/>
        <v>946.27416995849137</v>
      </c>
      <c r="F27">
        <f t="shared" ca="1" si="10"/>
        <v>932.24701650490431</v>
      </c>
      <c r="G27">
        <f t="shared" ca="1" si="10"/>
        <v>926.24802437438791</v>
      </c>
      <c r="H27">
        <f t="shared" ca="1" si="10"/>
        <v>942.23053122731051</v>
      </c>
      <c r="I27">
        <f t="shared" ca="1" si="10"/>
        <v>968.85746404657834</v>
      </c>
      <c r="J27">
        <f t="shared" ca="1" si="10"/>
        <v>981.27810795514301</v>
      </c>
      <c r="K27">
        <f t="shared" ca="1" si="10"/>
        <v>1010.4784990676586</v>
      </c>
      <c r="L27">
        <f t="shared" ca="1" si="10"/>
        <v>1034.1891740257845</v>
      </c>
      <c r="M27">
        <f t="shared" ca="1" si="10"/>
        <v>1071.9691239139593</v>
      </c>
      <c r="N27">
        <f t="shared" ca="1" si="10"/>
        <v>1081.2146884296096</v>
      </c>
      <c r="O27">
        <f t="shared" ca="1" si="10"/>
        <v>1079.010010532553</v>
      </c>
      <c r="P27">
        <f t="shared" ca="1" si="10"/>
        <v>1100.4013406331328</v>
      </c>
      <c r="Q27">
        <f t="shared" ca="1" si="10"/>
        <v>1123.1601824342044</v>
      </c>
      <c r="R27">
        <f t="shared" ca="1" si="10"/>
        <v>1073.0335177410748</v>
      </c>
      <c r="S27">
        <f t="shared" ca="1" si="10"/>
        <v>1041.1983585679891</v>
      </c>
      <c r="T27">
        <f t="shared" ca="1" si="10"/>
        <v>1049.4001982584687</v>
      </c>
      <c r="U27">
        <f t="shared" ca="1" si="10"/>
        <v>1035.6581769842903</v>
      </c>
      <c r="V27">
        <f t="shared" ca="1" si="10"/>
        <v>1046.8796485807518</v>
      </c>
      <c r="W27">
        <f t="shared" ca="1" si="10"/>
        <v>1041.4681175590806</v>
      </c>
      <c r="X27">
        <f t="shared" ca="1" si="10"/>
        <v>1039.8291596754407</v>
      </c>
      <c r="Y27">
        <f t="shared" ca="1" si="10"/>
        <v>1044.2026195656326</v>
      </c>
      <c r="Z27">
        <f t="shared" ca="1" si="10"/>
        <v>1021.6106024420463</v>
      </c>
      <c r="AA27">
        <f t="shared" ca="1" si="10"/>
        <v>1023.5137778509612</v>
      </c>
      <c r="AB27">
        <f t="shared" ca="1" si="10"/>
        <v>1018.724706064166</v>
      </c>
      <c r="AC27">
        <f t="shared" ca="1" si="10"/>
        <v>978.1459684558987</v>
      </c>
      <c r="AD27">
        <f t="shared" ca="1" si="10"/>
        <v>964.92756935324314</v>
      </c>
      <c r="AE27">
        <f t="shared" ca="1" si="10"/>
        <v>971.68807099493176</v>
      </c>
      <c r="AF27">
        <f t="shared" ca="1" si="10"/>
        <v>952.34813075817863</v>
      </c>
      <c r="AG27">
        <f t="shared" ca="1" si="10"/>
        <v>956.53033697318756</v>
      </c>
      <c r="AH27">
        <f t="shared" ca="1" si="10"/>
        <v>956.36888285907332</v>
      </c>
      <c r="AI27">
        <f t="shared" ca="1" si="10"/>
        <v>956.93877338183211</v>
      </c>
      <c r="AJ27">
        <f t="shared" ca="1" si="10"/>
        <v>949.59028388317233</v>
      </c>
      <c r="AK27">
        <f t="shared" ca="1" si="10"/>
        <v>946.66683567850509</v>
      </c>
      <c r="AL27">
        <f t="shared" ca="1" si="10"/>
        <v>967.73435245313453</v>
      </c>
      <c r="AM27">
        <f t="shared" ca="1" si="10"/>
        <v>951.00410001885439</v>
      </c>
      <c r="AN27">
        <f t="shared" ca="1" si="10"/>
        <v>954.32514632722257</v>
      </c>
      <c r="AO27">
        <f t="shared" ca="1" si="10"/>
        <v>956.54821263209533</v>
      </c>
      <c r="AP27">
        <f t="shared" ca="1" si="10"/>
        <v>958.2662679366648</v>
      </c>
      <c r="AQ27">
        <f t="shared" ca="1" si="10"/>
        <v>965.51412306164525</v>
      </c>
      <c r="AR27">
        <f t="shared" ca="1" si="10"/>
        <v>954.81123149364851</v>
      </c>
      <c r="AS27">
        <f t="shared" ca="1" si="10"/>
        <v>952.08428385913032</v>
      </c>
      <c r="AT27">
        <f t="shared" ca="1" si="10"/>
        <v>958.14777046599852</v>
      </c>
      <c r="AU27">
        <f t="shared" ca="1" si="10"/>
        <v>954.07650978231129</v>
      </c>
      <c r="AV27">
        <f t="shared" ca="1" si="10"/>
        <v>934.73726012693135</v>
      </c>
      <c r="AW27">
        <f t="shared" ca="1" si="10"/>
        <v>902.08560986700832</v>
      </c>
      <c r="AX27">
        <f t="shared" ca="1" si="10"/>
        <v>919.05064577424787</v>
      </c>
      <c r="AY27">
        <f t="shared" ca="1" si="10"/>
        <v>907.9673462106955</v>
      </c>
      <c r="AZ27">
        <f t="shared" ca="1" si="10"/>
        <v>919.86881806445706</v>
      </c>
      <c r="BA27">
        <f t="shared" ca="1" si="10"/>
        <v>922.4356357424117</v>
      </c>
      <c r="BB27">
        <f t="shared" ca="1" si="10"/>
        <v>931.99585128638057</v>
      </c>
      <c r="BC27">
        <f t="shared" ca="1" si="10"/>
        <v>914.67804242496686</v>
      </c>
      <c r="BD27">
        <f t="shared" ca="1" si="10"/>
        <v>911.50617993233323</v>
      </c>
      <c r="BE27">
        <f t="shared" ca="1" si="10"/>
        <v>915.79911963107884</v>
      </c>
      <c r="BF27">
        <f t="shared" ca="1" si="10"/>
        <v>918.48683199324478</v>
      </c>
      <c r="BG27">
        <f t="shared" ca="1" si="10"/>
        <v>912.85063785831653</v>
      </c>
      <c r="BH27">
        <f t="shared" ca="1" si="10"/>
        <v>901.47119948397597</v>
      </c>
      <c r="BI27">
        <f t="shared" ca="1" si="10"/>
        <v>940.03758514150957</v>
      </c>
      <c r="BJ27">
        <f t="shared" ca="1" si="3"/>
        <v>973.12304219016039</v>
      </c>
      <c r="BK27">
        <f t="shared" ca="1" si="4"/>
        <v>32.67446290044137</v>
      </c>
    </row>
    <row r="28" spans="1:63" x14ac:dyDescent="0.25">
      <c r="A28">
        <f t="shared" si="1"/>
        <v>900</v>
      </c>
      <c r="B28">
        <f t="shared" ca="1" si="10"/>
        <v>908.97990689941139</v>
      </c>
      <c r="C28">
        <f t="shared" ca="1" si="10"/>
        <v>908.76618057706401</v>
      </c>
      <c r="D28">
        <f t="shared" ca="1" si="10"/>
        <v>887.32695067736984</v>
      </c>
      <c r="E28">
        <f t="shared" ca="1" si="10"/>
        <v>886.19076548020882</v>
      </c>
      <c r="F28">
        <f t="shared" ca="1" si="10"/>
        <v>864.74567786007708</v>
      </c>
      <c r="G28">
        <f t="shared" ca="1" si="10"/>
        <v>853.97700286785778</v>
      </c>
      <c r="H28">
        <f t="shared" ca="1" si="10"/>
        <v>848.38861068117455</v>
      </c>
      <c r="I28">
        <f t="shared" ca="1" si="10"/>
        <v>868.30360893831607</v>
      </c>
      <c r="J28">
        <f t="shared" ca="1" si="10"/>
        <v>859.75182385129006</v>
      </c>
      <c r="K28">
        <f t="shared" ca="1" si="10"/>
        <v>837.45915897490545</v>
      </c>
      <c r="L28">
        <f t="shared" ca="1" si="10"/>
        <v>833.08774136302793</v>
      </c>
      <c r="M28">
        <f t="shared" ca="1" si="10"/>
        <v>833.75221731047031</v>
      </c>
      <c r="N28">
        <f t="shared" ca="1" si="10"/>
        <v>842.31077976367646</v>
      </c>
      <c r="O28">
        <f t="shared" ca="1" si="10"/>
        <v>847.7622118660961</v>
      </c>
      <c r="P28">
        <f t="shared" ca="1" si="10"/>
        <v>813.3189210988387</v>
      </c>
      <c r="Q28">
        <f t="shared" ca="1" si="10"/>
        <v>816.55320802852543</v>
      </c>
      <c r="R28">
        <f t="shared" ca="1" si="10"/>
        <v>823.90367280614055</v>
      </c>
      <c r="S28">
        <f t="shared" ca="1" si="10"/>
        <v>796.7847132638741</v>
      </c>
      <c r="T28">
        <f t="shared" ca="1" si="10"/>
        <v>789.06471749754871</v>
      </c>
      <c r="U28">
        <f t="shared" ca="1" si="10"/>
        <v>770.98007850338854</v>
      </c>
      <c r="V28">
        <f t="shared" ca="1" si="10"/>
        <v>734.96377380737158</v>
      </c>
      <c r="W28">
        <f t="shared" ca="1" si="10"/>
        <v>755.9294943864237</v>
      </c>
      <c r="X28">
        <f t="shared" ca="1" si="10"/>
        <v>753.24193539294401</v>
      </c>
      <c r="Y28">
        <f t="shared" ca="1" si="10"/>
        <v>779.34869401687286</v>
      </c>
      <c r="Z28">
        <f t="shared" ca="1" si="10"/>
        <v>776.69461749760239</v>
      </c>
      <c r="AA28">
        <f t="shared" ca="1" si="10"/>
        <v>755.08950463187773</v>
      </c>
      <c r="AB28">
        <f t="shared" ca="1" si="10"/>
        <v>764.73800058340885</v>
      </c>
      <c r="AC28">
        <f t="shared" ca="1" si="10"/>
        <v>750.07663670058912</v>
      </c>
      <c r="AD28">
        <f t="shared" ca="1" si="10"/>
        <v>750.98683491220163</v>
      </c>
      <c r="AE28">
        <f t="shared" ca="1" si="10"/>
        <v>753.55396865103592</v>
      </c>
      <c r="AF28">
        <f t="shared" ca="1" si="10"/>
        <v>756.85656571287006</v>
      </c>
      <c r="AG28">
        <f t="shared" ca="1" si="10"/>
        <v>769.52383911045479</v>
      </c>
      <c r="AH28">
        <f t="shared" ca="1" si="10"/>
        <v>759.80216037822652</v>
      </c>
      <c r="AI28">
        <f t="shared" ca="1" si="10"/>
        <v>803.45835408038977</v>
      </c>
      <c r="AJ28">
        <f t="shared" ca="1" si="10"/>
        <v>780.89046927841059</v>
      </c>
      <c r="AK28">
        <f t="shared" ca="1" si="10"/>
        <v>775.70662976737265</v>
      </c>
      <c r="AL28">
        <f t="shared" ca="1" si="10"/>
        <v>795.14269236546102</v>
      </c>
      <c r="AM28">
        <f t="shared" ca="1" si="10"/>
        <v>815.38556638626994</v>
      </c>
      <c r="AN28">
        <f t="shared" ca="1" si="10"/>
        <v>819.40371628815808</v>
      </c>
      <c r="AO28">
        <f t="shared" ca="1" si="10"/>
        <v>826.37656899651302</v>
      </c>
      <c r="AP28">
        <f t="shared" ca="1" si="10"/>
        <v>832.89341815228227</v>
      </c>
      <c r="AQ28">
        <f t="shared" ca="1" si="10"/>
        <v>830.33436688905113</v>
      </c>
      <c r="AR28">
        <f t="shared" ca="1" si="10"/>
        <v>840.39545329489692</v>
      </c>
      <c r="AS28">
        <f t="shared" ca="1" si="10"/>
        <v>836.8761807875037</v>
      </c>
      <c r="AT28">
        <f t="shared" ca="1" si="10"/>
        <v>872.41545955517745</v>
      </c>
      <c r="AU28">
        <f t="shared" ca="1" si="10"/>
        <v>884.52617609212166</v>
      </c>
      <c r="AV28">
        <f t="shared" ca="1" si="10"/>
        <v>884.1892838824981</v>
      </c>
      <c r="AW28">
        <f t="shared" ca="1" si="10"/>
        <v>868.01927331448223</v>
      </c>
      <c r="AX28">
        <f t="shared" ca="1" si="10"/>
        <v>870.87811468936991</v>
      </c>
      <c r="AY28">
        <f t="shared" ca="1" si="10"/>
        <v>888.95724977293708</v>
      </c>
      <c r="AZ28">
        <f t="shared" ca="1" si="10"/>
        <v>870.82413213803068</v>
      </c>
      <c r="BA28">
        <f t="shared" ca="1" si="10"/>
        <v>870.6060465042533</v>
      </c>
      <c r="BB28">
        <f t="shared" ca="1" si="10"/>
        <v>840.85670787192203</v>
      </c>
      <c r="BC28">
        <f t="shared" ca="1" si="10"/>
        <v>863.65123313030767</v>
      </c>
      <c r="BD28">
        <f t="shared" ca="1" si="10"/>
        <v>852.51065018598013</v>
      </c>
      <c r="BE28">
        <f t="shared" ca="1" si="10"/>
        <v>858.19369605558848</v>
      </c>
      <c r="BF28">
        <f t="shared" ca="1" si="10"/>
        <v>867.79802661664019</v>
      </c>
      <c r="BG28">
        <f t="shared" ca="1" si="10"/>
        <v>885.71931215478423</v>
      </c>
      <c r="BH28">
        <f t="shared" ca="1" si="10"/>
        <v>877.0496691576318</v>
      </c>
      <c r="BI28">
        <f t="shared" ca="1" si="10"/>
        <v>873.14622442329517</v>
      </c>
      <c r="BJ28">
        <f t="shared" ca="1" si="3"/>
        <v>828.49866632659803</v>
      </c>
      <c r="BK28">
        <f t="shared" ca="1" si="4"/>
        <v>0</v>
      </c>
    </row>
    <row r="29" spans="1:63" x14ac:dyDescent="0.25">
      <c r="A29">
        <f t="shared" si="1"/>
        <v>900</v>
      </c>
      <c r="B29">
        <f t="shared" ca="1" si="10"/>
        <v>906.67826872312378</v>
      </c>
      <c r="C29">
        <f t="shared" ca="1" si="10"/>
        <v>916.52824582435926</v>
      </c>
      <c r="D29">
        <f t="shared" ca="1" si="10"/>
        <v>896.70233462726333</v>
      </c>
      <c r="E29">
        <f t="shared" ca="1" si="10"/>
        <v>912.036475150873</v>
      </c>
      <c r="F29">
        <f t="shared" ca="1" si="10"/>
        <v>934.43245771000193</v>
      </c>
      <c r="G29">
        <f t="shared" ca="1" si="10"/>
        <v>938.25195700861639</v>
      </c>
      <c r="H29">
        <f t="shared" ca="1" si="10"/>
        <v>946.2199984557858</v>
      </c>
      <c r="I29">
        <f t="shared" ca="1" si="10"/>
        <v>972.17766448895702</v>
      </c>
      <c r="J29">
        <f t="shared" ca="1" si="10"/>
        <v>972.54099899301627</v>
      </c>
      <c r="K29">
        <f t="shared" ca="1" si="10"/>
        <v>969.69693635874535</v>
      </c>
      <c r="L29">
        <f t="shared" ca="1" si="10"/>
        <v>949.83147082337462</v>
      </c>
      <c r="M29">
        <f t="shared" ca="1" si="10"/>
        <v>932.42822975047261</v>
      </c>
      <c r="N29">
        <f t="shared" ca="1" si="10"/>
        <v>934.98079821391366</v>
      </c>
      <c r="O29">
        <f t="shared" ca="1" si="10"/>
        <v>943.17653325605841</v>
      </c>
      <c r="P29">
        <f t="shared" ca="1" si="10"/>
        <v>941.11047191811247</v>
      </c>
      <c r="Q29">
        <f t="shared" ca="1" si="10"/>
        <v>945.92692370465329</v>
      </c>
      <c r="R29">
        <f t="shared" ca="1" si="10"/>
        <v>940.45115995332094</v>
      </c>
      <c r="S29">
        <f t="shared" ca="1" si="10"/>
        <v>904.72547605130114</v>
      </c>
      <c r="T29">
        <f t="shared" ca="1" si="10"/>
        <v>903.80390223555185</v>
      </c>
      <c r="U29">
        <f t="shared" ca="1" si="10"/>
        <v>898.49210683766307</v>
      </c>
      <c r="V29">
        <f t="shared" ca="1" si="10"/>
        <v>885.94068534616474</v>
      </c>
      <c r="W29">
        <f t="shared" ca="1" si="10"/>
        <v>899.06912728180498</v>
      </c>
      <c r="X29">
        <f t="shared" ca="1" si="10"/>
        <v>894.68727458261299</v>
      </c>
      <c r="Y29">
        <f t="shared" ca="1" si="10"/>
        <v>860.90036799683139</v>
      </c>
      <c r="Z29">
        <f t="shared" ca="1" si="10"/>
        <v>860.12460065273899</v>
      </c>
      <c r="AA29">
        <f t="shared" ca="1" si="10"/>
        <v>876.79698381563924</v>
      </c>
      <c r="AB29">
        <f t="shared" ca="1" si="10"/>
        <v>892.02430495808699</v>
      </c>
      <c r="AC29">
        <f t="shared" ca="1" si="10"/>
        <v>892.60662438992892</v>
      </c>
      <c r="AD29">
        <f t="shared" ca="1" si="10"/>
        <v>905.50539540158979</v>
      </c>
      <c r="AE29">
        <f t="shared" ca="1" si="10"/>
        <v>910.89707937122762</v>
      </c>
      <c r="AF29">
        <f t="shared" ca="1" si="10"/>
        <v>928.83590987796458</v>
      </c>
      <c r="AG29">
        <f t="shared" ca="1" si="10"/>
        <v>937.59847403448612</v>
      </c>
      <c r="AH29">
        <f t="shared" ca="1" si="10"/>
        <v>912.44553519266458</v>
      </c>
      <c r="AI29">
        <f t="shared" ca="1" si="10"/>
        <v>908.78176709251841</v>
      </c>
      <c r="AJ29">
        <f t="shared" ca="1" si="10"/>
        <v>885.70148350239322</v>
      </c>
      <c r="AK29">
        <f t="shared" ca="1" si="10"/>
        <v>897.81827400956229</v>
      </c>
      <c r="AL29">
        <f t="shared" ca="1" si="10"/>
        <v>925.5683547010342</v>
      </c>
      <c r="AM29">
        <f t="shared" ca="1" si="10"/>
        <v>937.34483397449492</v>
      </c>
      <c r="AN29">
        <f t="shared" ca="1" si="10"/>
        <v>955.3401721703998</v>
      </c>
      <c r="AO29">
        <f t="shared" ca="1" si="10"/>
        <v>968.60046049366383</v>
      </c>
      <c r="AP29">
        <f t="shared" ca="1" si="10"/>
        <v>950.35412713863138</v>
      </c>
      <c r="AQ29">
        <f t="shared" ca="1" si="10"/>
        <v>954.02520180280158</v>
      </c>
      <c r="AR29">
        <f t="shared" ca="1" si="10"/>
        <v>976.65963097750046</v>
      </c>
      <c r="AS29">
        <f t="shared" ca="1" si="10"/>
        <v>964.82392391163194</v>
      </c>
      <c r="AT29">
        <f t="shared" ca="1" si="10"/>
        <v>916.81718482844519</v>
      </c>
      <c r="AU29">
        <f t="shared" ca="1" si="10"/>
        <v>934.37166337920416</v>
      </c>
      <c r="AV29">
        <f t="shared" ca="1" si="10"/>
        <v>952.83751029524205</v>
      </c>
      <c r="AW29">
        <f t="shared" ca="1" si="10"/>
        <v>985.898209212192</v>
      </c>
      <c r="AX29">
        <f t="shared" ca="1" si="10"/>
        <v>973.52591260702877</v>
      </c>
      <c r="AY29">
        <f t="shared" ca="1" si="10"/>
        <v>976.64451329384815</v>
      </c>
      <c r="AZ29">
        <f t="shared" ca="1" si="10"/>
        <v>984.68307681306987</v>
      </c>
      <c r="BA29">
        <f t="shared" ca="1" si="10"/>
        <v>960.71484552683864</v>
      </c>
      <c r="BB29">
        <f t="shared" ca="1" si="10"/>
        <v>981.82198875591735</v>
      </c>
      <c r="BC29">
        <f t="shared" ca="1" si="10"/>
        <v>982.17433272261087</v>
      </c>
      <c r="BD29">
        <f t="shared" ca="1" si="10"/>
        <v>971.25932926884059</v>
      </c>
      <c r="BE29">
        <f t="shared" ca="1" si="10"/>
        <v>995.00071532772313</v>
      </c>
      <c r="BF29">
        <f t="shared" ca="1" si="10"/>
        <v>990.89923691836009</v>
      </c>
      <c r="BG29">
        <f t="shared" ca="1" si="10"/>
        <v>981.24987558964551</v>
      </c>
      <c r="BH29">
        <f t="shared" ca="1" si="10"/>
        <v>1007.5023112226653</v>
      </c>
      <c r="BI29">
        <f t="shared" ca="1" si="10"/>
        <v>1040.247946027627</v>
      </c>
      <c r="BJ29">
        <f t="shared" ca="1" si="3"/>
        <v>937.34904351722628</v>
      </c>
      <c r="BK29">
        <f t="shared" ca="1" si="4"/>
        <v>0</v>
      </c>
    </row>
    <row r="30" spans="1:63" x14ac:dyDescent="0.25">
      <c r="A30">
        <f t="shared" si="1"/>
        <v>900</v>
      </c>
      <c r="B30">
        <f t="shared" ca="1" si="10"/>
        <v>912.96829702955756</v>
      </c>
      <c r="C30">
        <f t="shared" ca="1" si="10"/>
        <v>943.26780153814502</v>
      </c>
      <c r="D30">
        <f t="shared" ca="1" si="10"/>
        <v>944.45466019439459</v>
      </c>
      <c r="E30">
        <f t="shared" ca="1" si="10"/>
        <v>900.57514621075995</v>
      </c>
      <c r="F30">
        <f t="shared" ca="1" si="10"/>
        <v>900.25477210706765</v>
      </c>
      <c r="G30">
        <f t="shared" ca="1" si="10"/>
        <v>885.23508108699104</v>
      </c>
      <c r="H30">
        <f t="shared" ca="1" si="10"/>
        <v>888.72681981578489</v>
      </c>
      <c r="I30">
        <f t="shared" ca="1" si="10"/>
        <v>880.51245798998741</v>
      </c>
      <c r="J30">
        <f t="shared" ca="1" si="10"/>
        <v>842.84369253073123</v>
      </c>
      <c r="K30">
        <f t="shared" ca="1" si="10"/>
        <v>826.91659373676941</v>
      </c>
      <c r="L30">
        <f t="shared" ca="1" si="10"/>
        <v>824.32320516852133</v>
      </c>
      <c r="M30">
        <f t="shared" ca="1" si="10"/>
        <v>791.22743047443123</v>
      </c>
      <c r="N30">
        <f t="shared" ca="1" si="10"/>
        <v>784.74446062869367</v>
      </c>
      <c r="O30">
        <f t="shared" ca="1" si="10"/>
        <v>784.3571489327303</v>
      </c>
      <c r="P30">
        <f t="shared" ca="1" si="10"/>
        <v>766.60455427087879</v>
      </c>
      <c r="Q30">
        <f t="shared" ca="1" si="10"/>
        <v>763.72841058686993</v>
      </c>
      <c r="R30">
        <f t="shared" ca="1" si="10"/>
        <v>770.03335912404384</v>
      </c>
      <c r="S30">
        <f t="shared" ca="1" si="10"/>
        <v>772.50846698921919</v>
      </c>
      <c r="T30">
        <f t="shared" ca="1" si="10"/>
        <v>794.02494238829502</v>
      </c>
      <c r="U30">
        <f t="shared" ca="1" si="10"/>
        <v>777.43936484732649</v>
      </c>
      <c r="V30">
        <f t="shared" ca="1" si="10"/>
        <v>786.62179119320569</v>
      </c>
      <c r="W30">
        <f t="shared" ca="1" si="10"/>
        <v>800.78706131631407</v>
      </c>
      <c r="X30">
        <f t="shared" ca="1" si="10"/>
        <v>782.58510346104799</v>
      </c>
      <c r="Y30">
        <f t="shared" ca="1" si="10"/>
        <v>766.04327110574036</v>
      </c>
      <c r="Z30">
        <f t="shared" ca="1" si="10"/>
        <v>758.57118382354304</v>
      </c>
      <c r="AA30">
        <f t="shared" ca="1" si="10"/>
        <v>759.78828853061873</v>
      </c>
      <c r="AB30">
        <f t="shared" ca="1" si="10"/>
        <v>753.6461791894684</v>
      </c>
      <c r="AC30">
        <f t="shared" ca="1" si="10"/>
        <v>747.71546910996369</v>
      </c>
      <c r="AD30">
        <f t="shared" ca="1" si="10"/>
        <v>735.90585437971924</v>
      </c>
      <c r="AE30">
        <f t="shared" ca="1" si="10"/>
        <v>738.07718131723414</v>
      </c>
      <c r="AF30">
        <f t="shared" ca="1" si="10"/>
        <v>726.67587785075125</v>
      </c>
      <c r="AG30">
        <f t="shared" ca="1" si="10"/>
        <v>720.03948522185112</v>
      </c>
      <c r="AH30">
        <f t="shared" ca="1" si="10"/>
        <v>728.65883236975094</v>
      </c>
      <c r="AI30">
        <f t="shared" ca="1" si="10"/>
        <v>732.5852675385521</v>
      </c>
      <c r="AJ30">
        <f t="shared" ca="1" si="10"/>
        <v>754.04641527648278</v>
      </c>
      <c r="AK30">
        <f t="shared" ca="1" si="10"/>
        <v>747.71674515138204</v>
      </c>
      <c r="AL30">
        <f t="shared" ca="1" si="10"/>
        <v>743.97432376574181</v>
      </c>
      <c r="AM30">
        <f t="shared" ca="1" si="10"/>
        <v>748.75915878472324</v>
      </c>
      <c r="AN30">
        <f t="shared" ca="1" si="10"/>
        <v>725.85659418230216</v>
      </c>
      <c r="AO30">
        <f t="shared" ca="1" si="10"/>
        <v>731.05099592235149</v>
      </c>
      <c r="AP30">
        <f t="shared" ca="1" si="10"/>
        <v>739.66276284768139</v>
      </c>
      <c r="AQ30">
        <f t="shared" ca="1" si="10"/>
        <v>737.57080816573057</v>
      </c>
      <c r="AR30">
        <f t="shared" ca="1" si="10"/>
        <v>738.43174613799215</v>
      </c>
      <c r="AS30">
        <f t="shared" ca="1" si="10"/>
        <v>730.17194008668309</v>
      </c>
      <c r="AT30">
        <f t="shared" ca="1" si="10"/>
        <v>747.09701981198441</v>
      </c>
      <c r="AU30">
        <f t="shared" ca="1" si="10"/>
        <v>757.0507112984983</v>
      </c>
      <c r="AV30">
        <f t="shared" ca="1" si="10"/>
        <v>757.36124986924722</v>
      </c>
      <c r="AW30">
        <f t="shared" ca="1" si="10"/>
        <v>765.49701484584079</v>
      </c>
      <c r="AX30">
        <f t="shared" ca="1" si="10"/>
        <v>797.6944473021357</v>
      </c>
      <c r="AY30">
        <f t="shared" ca="1" si="10"/>
        <v>787.34442492099561</v>
      </c>
      <c r="AZ30">
        <f t="shared" ca="1" si="10"/>
        <v>787.15527789554551</v>
      </c>
      <c r="BA30">
        <f t="shared" ca="1" si="10"/>
        <v>784.72448044462601</v>
      </c>
      <c r="BB30">
        <f t="shared" ca="1" si="10"/>
        <v>797.05832450273567</v>
      </c>
      <c r="BC30">
        <f t="shared" ca="1" si="10"/>
        <v>795.90071967766073</v>
      </c>
      <c r="BD30">
        <f t="shared" ca="1" si="10"/>
        <v>784.5929685665327</v>
      </c>
      <c r="BE30">
        <f t="shared" ca="1" si="10"/>
        <v>771.68234366660647</v>
      </c>
      <c r="BF30">
        <f t="shared" ca="1" si="10"/>
        <v>762.43765462341037</v>
      </c>
      <c r="BG30">
        <f t="shared" ca="1" si="10"/>
        <v>741.41512990145043</v>
      </c>
      <c r="BH30">
        <f t="shared" ca="1" si="10"/>
        <v>732.67531055277243</v>
      </c>
      <c r="BI30">
        <f t="shared" ca="1" si="10"/>
        <v>716.06087428559408</v>
      </c>
      <c r="BJ30">
        <f t="shared" ca="1" si="3"/>
        <v>784.8432287630435</v>
      </c>
      <c r="BK30">
        <f t="shared" ca="1" si="4"/>
        <v>67.927926347629977</v>
      </c>
    </row>
    <row r="31" spans="1:63" x14ac:dyDescent="0.25">
      <c r="A31">
        <f t="shared" si="1"/>
        <v>900</v>
      </c>
      <c r="B31">
        <f t="shared" ca="1" si="10"/>
        <v>908.26164624880585</v>
      </c>
      <c r="C31">
        <f t="shared" ca="1" si="10"/>
        <v>916.28248378753267</v>
      </c>
      <c r="D31">
        <f t="shared" ca="1" si="10"/>
        <v>914.39242254701276</v>
      </c>
      <c r="E31">
        <f t="shared" ca="1" si="10"/>
        <v>906.79501489786605</v>
      </c>
      <c r="F31">
        <f t="shared" ca="1" si="10"/>
        <v>908.14402315464349</v>
      </c>
      <c r="G31">
        <f t="shared" ca="1" si="10"/>
        <v>924.61288362667108</v>
      </c>
      <c r="H31">
        <f t="shared" ca="1" si="10"/>
        <v>931.21186923195376</v>
      </c>
      <c r="I31">
        <f t="shared" ca="1" si="10"/>
        <v>923.47394519193483</v>
      </c>
      <c r="J31">
        <f t="shared" ca="1" si="10"/>
        <v>945.54387816425026</v>
      </c>
      <c r="K31">
        <f t="shared" ca="1" si="10"/>
        <v>958.057914844979</v>
      </c>
      <c r="L31">
        <f t="shared" ca="1" si="10"/>
        <v>983.68069301491607</v>
      </c>
      <c r="M31">
        <f t="shared" ca="1" si="10"/>
        <v>992.65915607945374</v>
      </c>
      <c r="N31">
        <f t="shared" ca="1" si="10"/>
        <v>984.66449946295199</v>
      </c>
      <c r="O31">
        <f t="shared" ca="1" si="10"/>
        <v>973.47864255474076</v>
      </c>
      <c r="P31">
        <f t="shared" ca="1" si="10"/>
        <v>961.44909270678909</v>
      </c>
      <c r="Q31">
        <f t="shared" ref="Q31:BI31" ca="1" si="11">P31*EXP(($B$6-$B$7-$B$9*$B$9*0.5)*(1/240)+$B$9*NORMSINV(RAND())*SQRT(1/240))</f>
        <v>993.6693625829937</v>
      </c>
      <c r="R31">
        <f t="shared" ca="1" si="11"/>
        <v>974.90567978906483</v>
      </c>
      <c r="S31">
        <f t="shared" ca="1" si="11"/>
        <v>997.96751287824804</v>
      </c>
      <c r="T31">
        <f t="shared" ca="1" si="11"/>
        <v>994.5767090360473</v>
      </c>
      <c r="U31">
        <f t="shared" ca="1" si="11"/>
        <v>976.36202304901917</v>
      </c>
      <c r="V31">
        <f t="shared" ca="1" si="11"/>
        <v>1009.2074870152853</v>
      </c>
      <c r="W31">
        <f t="shared" ca="1" si="11"/>
        <v>995.61650073462204</v>
      </c>
      <c r="X31">
        <f t="shared" ca="1" si="11"/>
        <v>991.98081561151139</v>
      </c>
      <c r="Y31">
        <f t="shared" ca="1" si="11"/>
        <v>987.36241068921208</v>
      </c>
      <c r="Z31">
        <f t="shared" ca="1" si="11"/>
        <v>952.4259652080458</v>
      </c>
      <c r="AA31">
        <f t="shared" ca="1" si="11"/>
        <v>985.87845818098799</v>
      </c>
      <c r="AB31">
        <f t="shared" ca="1" si="11"/>
        <v>1004.110218173059</v>
      </c>
      <c r="AC31">
        <f t="shared" ca="1" si="11"/>
        <v>1025.3112817385722</v>
      </c>
      <c r="AD31">
        <f t="shared" ca="1" si="11"/>
        <v>1041.5714171328575</v>
      </c>
      <c r="AE31">
        <f t="shared" ca="1" si="11"/>
        <v>1044.2479553190308</v>
      </c>
      <c r="AF31">
        <f t="shared" ca="1" si="11"/>
        <v>1052.8429265137825</v>
      </c>
      <c r="AG31">
        <f t="shared" ca="1" si="11"/>
        <v>1052.1610847179561</v>
      </c>
      <c r="AH31">
        <f t="shared" ca="1" si="11"/>
        <v>1024.4579415032865</v>
      </c>
      <c r="AI31">
        <f t="shared" ca="1" si="11"/>
        <v>997.84761867159568</v>
      </c>
      <c r="AJ31">
        <f t="shared" ca="1" si="11"/>
        <v>998.66815132106854</v>
      </c>
      <c r="AK31">
        <f t="shared" ca="1" si="11"/>
        <v>962.00652358831189</v>
      </c>
      <c r="AL31">
        <f t="shared" ca="1" si="11"/>
        <v>940.77766739356946</v>
      </c>
      <c r="AM31">
        <f t="shared" ca="1" si="11"/>
        <v>933.17444889352589</v>
      </c>
      <c r="AN31">
        <f t="shared" ca="1" si="11"/>
        <v>930.67610678617746</v>
      </c>
      <c r="AO31">
        <f t="shared" ca="1" si="11"/>
        <v>957.22949428115749</v>
      </c>
      <c r="AP31">
        <f t="shared" ca="1" si="11"/>
        <v>925.92376903283628</v>
      </c>
      <c r="AQ31">
        <f t="shared" ca="1" si="11"/>
        <v>905.92781135926441</v>
      </c>
      <c r="AR31">
        <f t="shared" ca="1" si="11"/>
        <v>936.50611330991603</v>
      </c>
      <c r="AS31">
        <f t="shared" ca="1" si="11"/>
        <v>942.92388315047504</v>
      </c>
      <c r="AT31">
        <f t="shared" ca="1" si="11"/>
        <v>947.55908012677116</v>
      </c>
      <c r="AU31">
        <f t="shared" ca="1" si="11"/>
        <v>950.11354901646712</v>
      </c>
      <c r="AV31">
        <f t="shared" ca="1" si="11"/>
        <v>932.32232035956349</v>
      </c>
      <c r="AW31">
        <f t="shared" ca="1" si="11"/>
        <v>923.85870337051949</v>
      </c>
      <c r="AX31">
        <f t="shared" ca="1" si="11"/>
        <v>928.30491261836028</v>
      </c>
      <c r="AY31">
        <f t="shared" ca="1" si="11"/>
        <v>920.95835795842845</v>
      </c>
      <c r="AZ31">
        <f t="shared" ca="1" si="11"/>
        <v>914.94138280489437</v>
      </c>
      <c r="BA31">
        <f t="shared" ca="1" si="11"/>
        <v>905.45892284492868</v>
      </c>
      <c r="BB31">
        <f t="shared" ca="1" si="11"/>
        <v>930.28219707393134</v>
      </c>
      <c r="BC31">
        <f t="shared" ca="1" si="11"/>
        <v>919.972389637932</v>
      </c>
      <c r="BD31">
        <f t="shared" ca="1" si="11"/>
        <v>941.46013364463329</v>
      </c>
      <c r="BE31">
        <f t="shared" ca="1" si="11"/>
        <v>955.41536285536517</v>
      </c>
      <c r="BF31">
        <f t="shared" ca="1" si="11"/>
        <v>949.60548854798139</v>
      </c>
      <c r="BG31">
        <f t="shared" ca="1" si="11"/>
        <v>952.77721082412438</v>
      </c>
      <c r="BH31">
        <f t="shared" ca="1" si="11"/>
        <v>930.08035792434339</v>
      </c>
      <c r="BI31">
        <f t="shared" ca="1" si="11"/>
        <v>924.17974054522358</v>
      </c>
      <c r="BJ31">
        <f t="shared" ca="1" si="3"/>
        <v>958.95599366113856</v>
      </c>
      <c r="BK31">
        <f t="shared" ca="1" si="4"/>
        <v>34.344255561633808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PlainVanilla</vt:lpstr>
      <vt:lpstr>LookbackPut</vt:lpstr>
      <vt:lpstr>Eurasian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Roge</cp:lastModifiedBy>
  <dcterms:created xsi:type="dcterms:W3CDTF">2013-12-04T18:31:14Z</dcterms:created>
  <dcterms:modified xsi:type="dcterms:W3CDTF">2014-02-04T16:18:06Z</dcterms:modified>
</cp:coreProperties>
</file>